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30" windowWidth="11745" windowHeight="8115" activeTab="1"/>
  </bookViews>
  <sheets>
    <sheet name="50mtrs-100yds-Agg" sheetId="1" r:id="rId1"/>
    <sheet name="Lady-Mens-Vets-Jun-Pairs 50mtrs" sheetId="2" r:id="rId2"/>
  </sheets>
  <definedNames/>
  <calcPr fullCalcOnLoad="1"/>
</workbook>
</file>

<file path=xl/sharedStrings.xml><?xml version="1.0" encoding="utf-8"?>
<sst xmlns="http://schemas.openxmlformats.org/spreadsheetml/2006/main" count="115" uniqueCount="48">
  <si>
    <t>50 mtrs</t>
  </si>
  <si>
    <t>100's</t>
  </si>
  <si>
    <t>Agg</t>
  </si>
  <si>
    <t xml:space="preserve">X Class </t>
  </si>
  <si>
    <t>Total</t>
  </si>
  <si>
    <t>Pos</t>
  </si>
  <si>
    <t xml:space="preserve">A Class </t>
  </si>
  <si>
    <t xml:space="preserve">B Class </t>
  </si>
  <si>
    <t>D Class</t>
  </si>
  <si>
    <t>Ladies 50mtrs</t>
  </si>
  <si>
    <t>Mens 50mtrs</t>
  </si>
  <si>
    <t>Vets 50 mtrs</t>
  </si>
  <si>
    <t xml:space="preserve">C Class </t>
  </si>
  <si>
    <t>Juniors</t>
  </si>
  <si>
    <t>Senior Veterans 50mtrs</t>
  </si>
  <si>
    <t>Mick Shaw</t>
  </si>
  <si>
    <t>Ed Haigh</t>
  </si>
  <si>
    <t>John Keys</t>
  </si>
  <si>
    <t>Sue Miller</t>
  </si>
  <si>
    <t>Fred Haskett</t>
  </si>
  <si>
    <t>Mark Fitzjohn</t>
  </si>
  <si>
    <t>Angela Yates</t>
  </si>
  <si>
    <t>Richard Yates</t>
  </si>
  <si>
    <t>Paul Saunders</t>
  </si>
  <si>
    <t>Dave Swain</t>
  </si>
  <si>
    <t>Simon Dawson</t>
  </si>
  <si>
    <t>Benchrest A</t>
  </si>
  <si>
    <t>Simon Spragg</t>
  </si>
  <si>
    <t>Benchrest Pairs</t>
  </si>
  <si>
    <t>Kevin Bramham</t>
  </si>
  <si>
    <t>Dave Holah</t>
  </si>
  <si>
    <t>Sean Bett</t>
  </si>
  <si>
    <t>Terry Grey</t>
  </si>
  <si>
    <t>Robert Edyvean</t>
  </si>
  <si>
    <t>C/D Pairs</t>
  </si>
  <si>
    <t>Steve Tarabella</t>
  </si>
  <si>
    <t>Jude Doyle</t>
  </si>
  <si>
    <t>David Porter</t>
  </si>
  <si>
    <t>Jim Duguid</t>
  </si>
  <si>
    <t>Dave Dunn</t>
  </si>
  <si>
    <t>Jane Newing</t>
  </si>
  <si>
    <t>Andrew Wood</t>
  </si>
  <si>
    <t>Bob Hedaux</t>
  </si>
  <si>
    <t>Andrew Campbell</t>
  </si>
  <si>
    <t>Fred Hasket</t>
  </si>
  <si>
    <t>no entries</t>
  </si>
  <si>
    <t>1st</t>
  </si>
  <si>
    <t>No entries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</si>
</sst>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W49" sqref="W49"/>
    </sheetView>
  </sheetViews>
  <sheetFormatPr defaultColWidth="9.140625" defaultRowHeight="12.75"/>
  <cols>
    <col min="1" max="1" width="17.7109375" style="0" customWidth="1"/>
    <col min="2" max="8" width="4.8515625" style="0" customWidth="1"/>
    <col min="9" max="9" width="4.7109375" style="0" customWidth="1"/>
    <col min="10" max="10" width="1.7109375" style="0" customWidth="1"/>
    <col min="11" max="16" width="4.8515625" style="0" customWidth="1"/>
    <col min="17" max="17" width="4.140625" style="0" customWidth="1"/>
    <col min="18" max="18" width="5.00390625" style="0" customWidth="1"/>
    <col min="19" max="19" width="4.140625" style="0" customWidth="1"/>
    <col min="20" max="20" width="1.7109375" style="0" customWidth="1"/>
    <col min="21" max="23" width="4.8515625" style="0" customWidth="1"/>
    <col min="24" max="24" width="4.140625" style="0" customWidth="1"/>
  </cols>
  <sheetData>
    <row r="1" spans="1:23" ht="15.75" customHeight="1">
      <c r="A1" s="1" t="s">
        <v>3</v>
      </c>
      <c r="B1" s="2"/>
      <c r="C1" s="1" t="s">
        <v>0</v>
      </c>
      <c r="D1" s="2"/>
      <c r="E1" s="2"/>
      <c r="F1" s="2"/>
      <c r="G1" s="2"/>
      <c r="H1" s="2" t="s">
        <v>4</v>
      </c>
      <c r="I1" s="2" t="s">
        <v>5</v>
      </c>
      <c r="J1" s="2"/>
      <c r="K1" s="2"/>
      <c r="L1" s="1" t="s">
        <v>1</v>
      </c>
      <c r="M1" s="2"/>
      <c r="N1" s="2"/>
      <c r="O1" s="2"/>
      <c r="P1" s="2" t="s">
        <v>4</v>
      </c>
      <c r="Q1" s="2" t="s">
        <v>5</v>
      </c>
      <c r="R1" t="s">
        <v>2</v>
      </c>
      <c r="S1" s="5" t="s">
        <v>5</v>
      </c>
      <c r="U1" s="2"/>
      <c r="V1" s="2"/>
      <c r="W1" s="2"/>
    </row>
    <row r="2" spans="1:24" ht="13.5" customHeight="1">
      <c r="A2" t="s">
        <v>38</v>
      </c>
      <c r="B2">
        <v>96</v>
      </c>
      <c r="C2">
        <v>96</v>
      </c>
      <c r="D2">
        <v>97</v>
      </c>
      <c r="E2">
        <v>95</v>
      </c>
      <c r="F2">
        <v>99</v>
      </c>
      <c r="G2">
        <v>99</v>
      </c>
      <c r="H2" s="3">
        <f>SUM(B2:G2)</f>
        <v>582</v>
      </c>
      <c r="I2" s="4">
        <f>RANK(H2,(H$2:H$6),0)</f>
        <v>1</v>
      </c>
      <c r="J2" s="4"/>
      <c r="K2">
        <v>96</v>
      </c>
      <c r="L2">
        <v>93</v>
      </c>
      <c r="M2">
        <v>99</v>
      </c>
      <c r="N2">
        <v>98</v>
      </c>
      <c r="O2">
        <v>94</v>
      </c>
      <c r="P2" s="3">
        <f>SUM(K2:O2)</f>
        <v>480</v>
      </c>
      <c r="Q2" s="4">
        <v>3</v>
      </c>
      <c r="R2" s="3">
        <f>SUM(P2+H2)</f>
        <v>1062</v>
      </c>
      <c r="S2" s="4">
        <v>2</v>
      </c>
      <c r="U2" s="3"/>
      <c r="V2" s="3"/>
      <c r="W2" s="3"/>
      <c r="X2" s="4"/>
    </row>
    <row r="3" spans="1:24" ht="13.5" customHeight="1">
      <c r="A3" t="s">
        <v>32</v>
      </c>
      <c r="B3">
        <v>94</v>
      </c>
      <c r="C3">
        <v>97</v>
      </c>
      <c r="D3">
        <v>99</v>
      </c>
      <c r="E3">
        <v>96</v>
      </c>
      <c r="F3">
        <v>99</v>
      </c>
      <c r="G3">
        <v>97</v>
      </c>
      <c r="H3" s="3">
        <f>SUM(B3:G3)</f>
        <v>582</v>
      </c>
      <c r="I3" s="4">
        <v>2</v>
      </c>
      <c r="J3" s="4"/>
      <c r="K3">
        <v>98</v>
      </c>
      <c r="L3">
        <v>92</v>
      </c>
      <c r="M3">
        <v>97</v>
      </c>
      <c r="N3">
        <v>95</v>
      </c>
      <c r="O3">
        <v>98</v>
      </c>
      <c r="P3" s="3">
        <f>SUM(K3:O3)</f>
        <v>480</v>
      </c>
      <c r="Q3" s="4">
        <f>RANK(P3,(P$2:P$6),0)</f>
        <v>2</v>
      </c>
      <c r="R3" s="3">
        <f>SUM(P3+H3)</f>
        <v>1062</v>
      </c>
      <c r="S3" s="4">
        <f>RANK(R3,(R$2:R$6),0)</f>
        <v>1</v>
      </c>
      <c r="U3" s="3"/>
      <c r="V3" s="3"/>
      <c r="W3" s="3"/>
      <c r="X3" s="4"/>
    </row>
    <row r="4" spans="1:24" ht="13.5" customHeight="1">
      <c r="A4" t="s">
        <v>23</v>
      </c>
      <c r="B4">
        <v>96</v>
      </c>
      <c r="C4">
        <v>97</v>
      </c>
      <c r="D4">
        <v>95</v>
      </c>
      <c r="E4">
        <v>93</v>
      </c>
      <c r="F4">
        <v>93</v>
      </c>
      <c r="G4">
        <v>98</v>
      </c>
      <c r="H4" s="3">
        <f>SUM(B4:G4)</f>
        <v>572</v>
      </c>
      <c r="I4" s="4">
        <f>RANK(H4,(H$2:H$6),0)</f>
        <v>3</v>
      </c>
      <c r="J4" s="4"/>
      <c r="K4">
        <v>96</v>
      </c>
      <c r="L4">
        <v>95</v>
      </c>
      <c r="M4">
        <v>95</v>
      </c>
      <c r="N4">
        <v>93</v>
      </c>
      <c r="O4">
        <v>97</v>
      </c>
      <c r="P4" s="3">
        <f>SUM(K4:O4)</f>
        <v>476</v>
      </c>
      <c r="Q4" s="4">
        <f>RANK(P4,(P$2:P$6),0)</f>
        <v>4</v>
      </c>
      <c r="R4" s="3">
        <f>SUM(P4+H4)</f>
        <v>1048</v>
      </c>
      <c r="S4" s="4">
        <f>RANK(R4,(R$2:R$6),0)</f>
        <v>4</v>
      </c>
      <c r="U4" s="3"/>
      <c r="V4" s="3"/>
      <c r="W4" s="3"/>
      <c r="X4" s="4"/>
    </row>
    <row r="5" spans="1:24" ht="13.5" customHeight="1">
      <c r="A5" t="s">
        <v>24</v>
      </c>
      <c r="B5">
        <v>94</v>
      </c>
      <c r="C5">
        <v>96</v>
      </c>
      <c r="D5">
        <v>96</v>
      </c>
      <c r="E5">
        <v>94</v>
      </c>
      <c r="F5">
        <v>92</v>
      </c>
      <c r="G5">
        <v>99</v>
      </c>
      <c r="H5" s="3">
        <f>SUM(B5:G5)</f>
        <v>571</v>
      </c>
      <c r="I5" s="4">
        <f>RANK(H5,(H$2:H$6),0)</f>
        <v>4</v>
      </c>
      <c r="J5" s="4"/>
      <c r="K5">
        <v>95</v>
      </c>
      <c r="L5">
        <v>98</v>
      </c>
      <c r="M5">
        <v>97</v>
      </c>
      <c r="N5">
        <v>98</v>
      </c>
      <c r="O5">
        <v>94</v>
      </c>
      <c r="P5" s="3">
        <f>SUM(K5:O5)</f>
        <v>482</v>
      </c>
      <c r="Q5" s="4">
        <f>RANK(P5,(P$2:P$6),0)</f>
        <v>1</v>
      </c>
      <c r="R5" s="3">
        <f>SUM(P5+H5)</f>
        <v>1053</v>
      </c>
      <c r="S5" s="4">
        <f>RANK(R5,(R$2:R$6),0)</f>
        <v>3</v>
      </c>
      <c r="U5" s="3"/>
      <c r="V5" s="3"/>
      <c r="W5" s="3"/>
      <c r="X5" s="4"/>
    </row>
    <row r="6" spans="8:24" ht="10.5" customHeight="1">
      <c r="H6" s="3"/>
      <c r="I6" s="4"/>
      <c r="J6" s="4"/>
      <c r="P6" s="3"/>
      <c r="Q6" s="4"/>
      <c r="R6" s="3"/>
      <c r="S6" s="4"/>
      <c r="U6" s="3"/>
      <c r="V6" s="3"/>
      <c r="W6" s="3"/>
      <c r="X6" s="4"/>
    </row>
    <row r="7" spans="1:23" ht="15.75" customHeight="1">
      <c r="A7" s="1" t="s">
        <v>6</v>
      </c>
      <c r="B7" s="2"/>
      <c r="C7" s="2"/>
      <c r="D7" s="2"/>
      <c r="E7" s="2"/>
      <c r="F7" s="2"/>
      <c r="G7" s="2"/>
      <c r="H7" s="2" t="s">
        <v>4</v>
      </c>
      <c r="I7" s="2" t="s">
        <v>5</v>
      </c>
      <c r="J7" s="2"/>
      <c r="K7" s="2"/>
      <c r="L7" s="2"/>
      <c r="M7" s="2"/>
      <c r="N7" s="2"/>
      <c r="O7" s="2"/>
      <c r="P7" s="2" t="s">
        <v>4</v>
      </c>
      <c r="Q7" s="2" t="s">
        <v>5</v>
      </c>
      <c r="R7" t="s">
        <v>2</v>
      </c>
      <c r="S7" s="5" t="s">
        <v>5</v>
      </c>
      <c r="U7" s="2"/>
      <c r="V7" s="2"/>
      <c r="W7" s="2"/>
    </row>
    <row r="8" spans="1:24" ht="13.5" customHeight="1">
      <c r="A8" t="s">
        <v>31</v>
      </c>
      <c r="B8">
        <v>96</v>
      </c>
      <c r="C8">
        <v>98</v>
      </c>
      <c r="D8">
        <v>93</v>
      </c>
      <c r="E8">
        <v>96</v>
      </c>
      <c r="F8">
        <v>97</v>
      </c>
      <c r="G8">
        <v>99</v>
      </c>
      <c r="H8" s="3">
        <f>SUM(B8:G8)</f>
        <v>579</v>
      </c>
      <c r="I8" s="4">
        <f>RANK(H8,(H$8:H$15),0)</f>
        <v>1</v>
      </c>
      <c r="J8" s="4"/>
      <c r="K8">
        <v>93</v>
      </c>
      <c r="L8">
        <v>97</v>
      </c>
      <c r="M8">
        <v>98</v>
      </c>
      <c r="N8">
        <v>97</v>
      </c>
      <c r="O8">
        <v>96</v>
      </c>
      <c r="P8" s="3">
        <f>SUM(K8:O8)</f>
        <v>481</v>
      </c>
      <c r="Q8" s="4">
        <f>RANK(P8,(P$8:P$15),0)</f>
        <v>2</v>
      </c>
      <c r="R8" s="3">
        <f>SUM(P8+H8)</f>
        <v>1060</v>
      </c>
      <c r="S8" s="4">
        <v>2</v>
      </c>
      <c r="U8" s="3"/>
      <c r="V8" s="3"/>
      <c r="W8" s="3"/>
      <c r="X8" s="4"/>
    </row>
    <row r="9" spans="1:24" ht="13.5" customHeight="1">
      <c r="A9" t="s">
        <v>20</v>
      </c>
      <c r="B9">
        <v>96</v>
      </c>
      <c r="C9">
        <v>97</v>
      </c>
      <c r="D9">
        <v>96</v>
      </c>
      <c r="E9">
        <v>95</v>
      </c>
      <c r="F9">
        <v>97</v>
      </c>
      <c r="G9">
        <v>98</v>
      </c>
      <c r="H9" s="3">
        <f>SUM(B9:G9)</f>
        <v>579</v>
      </c>
      <c r="I9" s="4">
        <v>2</v>
      </c>
      <c r="J9" s="4"/>
      <c r="K9">
        <v>91</v>
      </c>
      <c r="L9">
        <v>93</v>
      </c>
      <c r="M9">
        <v>98</v>
      </c>
      <c r="N9">
        <v>94</v>
      </c>
      <c r="O9">
        <v>95</v>
      </c>
      <c r="P9" s="3">
        <f>SUM(K9:O9)</f>
        <v>471</v>
      </c>
      <c r="Q9" s="4">
        <f>RANK(P9,(P$8:P$15),0)</f>
        <v>7</v>
      </c>
      <c r="R9" s="3">
        <f>SUM(P9+H9)</f>
        <v>1050</v>
      </c>
      <c r="S9" s="4">
        <f>RANK(R9,(R$8:R$15),0)</f>
        <v>4</v>
      </c>
      <c r="U9" s="3"/>
      <c r="V9" s="3"/>
      <c r="W9" s="3"/>
      <c r="X9" s="4"/>
    </row>
    <row r="10" spans="1:24" ht="13.5" customHeight="1">
      <c r="A10" t="s">
        <v>29</v>
      </c>
      <c r="B10">
        <v>96</v>
      </c>
      <c r="C10">
        <v>98</v>
      </c>
      <c r="D10">
        <v>94</v>
      </c>
      <c r="E10">
        <v>95</v>
      </c>
      <c r="F10">
        <v>98</v>
      </c>
      <c r="G10">
        <v>97</v>
      </c>
      <c r="H10" s="3">
        <f>SUM(B10:G10)</f>
        <v>578</v>
      </c>
      <c r="I10" s="4">
        <f>RANK(H10,(H$8:H$15),0)</f>
        <v>3</v>
      </c>
      <c r="J10" s="4"/>
      <c r="K10">
        <v>98</v>
      </c>
      <c r="L10">
        <v>96</v>
      </c>
      <c r="M10">
        <v>96</v>
      </c>
      <c r="N10">
        <v>94</v>
      </c>
      <c r="O10">
        <v>98</v>
      </c>
      <c r="P10" s="3">
        <f>SUM(K10:O10)</f>
        <v>482</v>
      </c>
      <c r="Q10" s="4">
        <f>RANK(P10,(P$8:P$15),0)</f>
        <v>1</v>
      </c>
      <c r="R10" s="3">
        <f>SUM(P10+H10)</f>
        <v>1060</v>
      </c>
      <c r="S10" s="4">
        <f>RANK(R10,(R$8:R$15),0)</f>
        <v>1</v>
      </c>
      <c r="U10" s="3"/>
      <c r="V10" s="3"/>
      <c r="W10" s="3"/>
      <c r="X10" s="4"/>
    </row>
    <row r="11" spans="1:24" ht="13.5" customHeight="1">
      <c r="A11" t="s">
        <v>16</v>
      </c>
      <c r="B11">
        <v>98</v>
      </c>
      <c r="C11">
        <v>95</v>
      </c>
      <c r="D11">
        <v>97</v>
      </c>
      <c r="E11">
        <v>96</v>
      </c>
      <c r="F11">
        <v>93</v>
      </c>
      <c r="G11">
        <v>97</v>
      </c>
      <c r="H11" s="3">
        <f>SUM(B11:G11)</f>
        <v>576</v>
      </c>
      <c r="I11" s="4">
        <f>RANK(H11,(H$8:H$15),0)</f>
        <v>4</v>
      </c>
      <c r="J11" s="4"/>
      <c r="K11">
        <v>97</v>
      </c>
      <c r="L11">
        <v>95</v>
      </c>
      <c r="M11">
        <v>97</v>
      </c>
      <c r="N11">
        <v>95</v>
      </c>
      <c r="O11">
        <v>96</v>
      </c>
      <c r="P11" s="3">
        <f>SUM(K11:O11)</f>
        <v>480</v>
      </c>
      <c r="Q11" s="4">
        <f>RANK(P11,(P$8:P$15),0)</f>
        <v>3</v>
      </c>
      <c r="R11" s="3">
        <f>SUM(P11+H11)</f>
        <v>1056</v>
      </c>
      <c r="S11" s="4">
        <f>RANK(R11,(R$8:R$15),0)</f>
        <v>3</v>
      </c>
      <c r="U11" s="3"/>
      <c r="V11" s="3"/>
      <c r="W11" s="3"/>
      <c r="X11" s="4"/>
    </row>
    <row r="12" spans="1:24" ht="13.5" customHeight="1">
      <c r="A12" t="s">
        <v>40</v>
      </c>
      <c r="B12">
        <v>94</v>
      </c>
      <c r="C12">
        <v>99</v>
      </c>
      <c r="D12">
        <v>96</v>
      </c>
      <c r="E12">
        <v>95</v>
      </c>
      <c r="F12">
        <v>96</v>
      </c>
      <c r="G12">
        <v>95</v>
      </c>
      <c r="H12" s="3">
        <f>SUM(B12:G12)</f>
        <v>575</v>
      </c>
      <c r="I12" s="4">
        <f>RANK(H12,(H$8:H$15),0)</f>
        <v>5</v>
      </c>
      <c r="J12" s="4"/>
      <c r="K12">
        <v>95</v>
      </c>
      <c r="L12">
        <v>94</v>
      </c>
      <c r="M12">
        <v>95</v>
      </c>
      <c r="N12" s="9">
        <v>93</v>
      </c>
      <c r="O12">
        <v>96</v>
      </c>
      <c r="P12" s="3">
        <f>SUM(K12:O12)</f>
        <v>473</v>
      </c>
      <c r="Q12" s="4">
        <v>6</v>
      </c>
      <c r="R12" s="3">
        <f>SUM(P12+H12)</f>
        <v>1048</v>
      </c>
      <c r="S12" s="4">
        <f>RANK(R12,(R$8:R$15),0)</f>
        <v>5</v>
      </c>
      <c r="U12" s="3"/>
      <c r="V12" s="3"/>
      <c r="W12" s="3"/>
      <c r="X12" s="4"/>
    </row>
    <row r="13" spans="1:24" ht="13.5" customHeight="1">
      <c r="A13" t="s">
        <v>19</v>
      </c>
      <c r="B13">
        <v>94</v>
      </c>
      <c r="C13">
        <v>97</v>
      </c>
      <c r="D13">
        <v>97</v>
      </c>
      <c r="E13">
        <v>96</v>
      </c>
      <c r="F13">
        <v>96</v>
      </c>
      <c r="G13">
        <v>94</v>
      </c>
      <c r="H13" s="3">
        <f>SUM(B13:G13)</f>
        <v>574</v>
      </c>
      <c r="I13" s="4">
        <f>RANK(H13,(H$8:H$15),0)</f>
        <v>6</v>
      </c>
      <c r="J13" s="4"/>
      <c r="K13">
        <v>92</v>
      </c>
      <c r="L13">
        <v>95</v>
      </c>
      <c r="M13">
        <v>94</v>
      </c>
      <c r="N13">
        <v>95</v>
      </c>
      <c r="O13">
        <v>97</v>
      </c>
      <c r="P13" s="3">
        <f>SUM(K13:O13)</f>
        <v>473</v>
      </c>
      <c r="Q13" s="4">
        <f>RANK(P13,(P$8:P$15),0)</f>
        <v>5</v>
      </c>
      <c r="R13" s="3">
        <f>SUM(P13+H13)</f>
        <v>1047</v>
      </c>
      <c r="S13" s="4">
        <f>RANK(R13,(R$8:R$15),0)</f>
        <v>6</v>
      </c>
      <c r="U13" s="3"/>
      <c r="V13" s="3"/>
      <c r="W13" s="3"/>
      <c r="X13" s="4"/>
    </row>
    <row r="14" spans="1:24" ht="13.5" customHeight="1">
      <c r="A14" t="s">
        <v>22</v>
      </c>
      <c r="B14">
        <v>94</v>
      </c>
      <c r="C14">
        <v>93</v>
      </c>
      <c r="D14">
        <v>97</v>
      </c>
      <c r="E14">
        <v>93</v>
      </c>
      <c r="F14">
        <v>98</v>
      </c>
      <c r="G14">
        <v>97</v>
      </c>
      <c r="H14" s="3">
        <f>SUM(B14:G14)</f>
        <v>572</v>
      </c>
      <c r="I14" s="4">
        <f>RANK(H14,(H$8:H$15),0)</f>
        <v>7</v>
      </c>
      <c r="J14" s="4"/>
      <c r="K14">
        <v>96</v>
      </c>
      <c r="L14">
        <v>98</v>
      </c>
      <c r="M14">
        <v>94</v>
      </c>
      <c r="N14">
        <v>93</v>
      </c>
      <c r="O14">
        <v>94</v>
      </c>
      <c r="P14" s="3">
        <f>SUM(K14:O14)</f>
        <v>475</v>
      </c>
      <c r="Q14" s="4">
        <f>RANK(P14,(P$8:P$15),0)</f>
        <v>4</v>
      </c>
      <c r="R14" s="3">
        <f>SUM(P14+H14)</f>
        <v>1047</v>
      </c>
      <c r="S14" s="4">
        <v>7</v>
      </c>
      <c r="U14" s="3"/>
      <c r="V14" s="3"/>
      <c r="W14" s="3"/>
      <c r="X14" s="4"/>
    </row>
    <row r="15" spans="1:24" ht="13.5" customHeight="1">
      <c r="A15" t="s">
        <v>31</v>
      </c>
      <c r="B15">
        <v>93</v>
      </c>
      <c r="C15">
        <v>91</v>
      </c>
      <c r="D15">
        <v>96</v>
      </c>
      <c r="E15">
        <v>94</v>
      </c>
      <c r="F15">
        <v>99</v>
      </c>
      <c r="G15">
        <v>93</v>
      </c>
      <c r="H15" s="3">
        <f>SUM(B15:G15)</f>
        <v>566</v>
      </c>
      <c r="I15" s="4">
        <f>RANK(H15,(H$8:H$15),0)</f>
        <v>8</v>
      </c>
      <c r="J15" s="4"/>
      <c r="P15" s="3"/>
      <c r="Q15" s="4"/>
      <c r="R15" s="3"/>
      <c r="S15" s="4"/>
      <c r="U15" s="3"/>
      <c r="V15" s="3"/>
      <c r="W15" s="3"/>
      <c r="X15" s="4"/>
    </row>
    <row r="16" spans="9:22" ht="10.5" customHeight="1">
      <c r="I16" s="4"/>
      <c r="U16" s="3"/>
      <c r="V16" s="3"/>
    </row>
    <row r="17" spans="1:23" ht="17.25" customHeight="1">
      <c r="A17" s="1" t="s">
        <v>7</v>
      </c>
      <c r="B17" s="2"/>
      <c r="C17" s="2"/>
      <c r="D17" s="2"/>
      <c r="E17" s="2"/>
      <c r="F17" s="2"/>
      <c r="G17" s="2"/>
      <c r="H17" s="2" t="s">
        <v>4</v>
      </c>
      <c r="I17" s="2" t="s">
        <v>5</v>
      </c>
      <c r="J17" s="2"/>
      <c r="K17" s="2"/>
      <c r="L17" s="2"/>
      <c r="M17" s="2"/>
      <c r="N17" s="2"/>
      <c r="O17" s="2"/>
      <c r="P17" s="2" t="s">
        <v>4</v>
      </c>
      <c r="Q17" s="2" t="s">
        <v>5</v>
      </c>
      <c r="R17" t="s">
        <v>2</v>
      </c>
      <c r="S17" s="5" t="s">
        <v>5</v>
      </c>
      <c r="U17" s="5"/>
      <c r="V17" s="5"/>
      <c r="W17" s="2"/>
    </row>
    <row r="18" spans="1:24" ht="13.5" customHeight="1">
      <c r="A18" t="s">
        <v>37</v>
      </c>
      <c r="B18">
        <v>97</v>
      </c>
      <c r="C18">
        <v>98</v>
      </c>
      <c r="D18">
        <v>97</v>
      </c>
      <c r="E18">
        <v>98</v>
      </c>
      <c r="F18">
        <v>97</v>
      </c>
      <c r="G18">
        <v>95</v>
      </c>
      <c r="H18" s="3">
        <f>SUM(B18:G18)</f>
        <v>582</v>
      </c>
      <c r="I18" s="4">
        <f>RANK(H18,(H$18:H$22),0)</f>
        <v>1</v>
      </c>
      <c r="J18" s="4"/>
      <c r="K18">
        <v>96</v>
      </c>
      <c r="L18">
        <v>93</v>
      </c>
      <c r="M18">
        <v>94</v>
      </c>
      <c r="N18">
        <v>96</v>
      </c>
      <c r="O18">
        <v>94</v>
      </c>
      <c r="P18" s="3">
        <f>SUM(K18:O18)</f>
        <v>473</v>
      </c>
      <c r="Q18" s="4">
        <v>2</v>
      </c>
      <c r="R18" s="3">
        <f>SUM(P18+H18)</f>
        <v>1055</v>
      </c>
      <c r="S18" s="4">
        <f>RANK(R18,(R$18:R$22),0)</f>
        <v>1</v>
      </c>
      <c r="U18" s="3"/>
      <c r="V18" s="3"/>
      <c r="W18" s="3"/>
      <c r="X18" s="4"/>
    </row>
    <row r="19" spans="1:24" ht="13.5" customHeight="1">
      <c r="A19" t="s">
        <v>25</v>
      </c>
      <c r="B19">
        <v>96</v>
      </c>
      <c r="C19">
        <v>95</v>
      </c>
      <c r="D19">
        <v>96</v>
      </c>
      <c r="E19">
        <v>98</v>
      </c>
      <c r="F19">
        <v>98</v>
      </c>
      <c r="G19">
        <v>94</v>
      </c>
      <c r="H19" s="3">
        <f>SUM(B19:G19)</f>
        <v>577</v>
      </c>
      <c r="I19" s="4">
        <f>RANK(H19,(H$18:H$22),0)</f>
        <v>2</v>
      </c>
      <c r="J19" s="4"/>
      <c r="K19">
        <v>92</v>
      </c>
      <c r="L19">
        <v>90</v>
      </c>
      <c r="M19">
        <v>92</v>
      </c>
      <c r="N19">
        <v>91</v>
      </c>
      <c r="O19">
        <v>94</v>
      </c>
      <c r="P19" s="3">
        <f>SUM(K19:O19)</f>
        <v>459</v>
      </c>
      <c r="Q19" s="4">
        <f>RANK(P19,(P$18:P$22),0)</f>
        <v>4</v>
      </c>
      <c r="R19" s="3">
        <f>SUM(P19+H19)</f>
        <v>1036</v>
      </c>
      <c r="S19" s="4">
        <f>RANK(R19,(R$18:R$22),0)</f>
        <v>3</v>
      </c>
      <c r="U19" s="3"/>
      <c r="V19" s="3"/>
      <c r="W19" s="3"/>
      <c r="X19" s="4"/>
    </row>
    <row r="20" spans="1:24" ht="13.5" customHeight="1">
      <c r="A20" t="s">
        <v>42</v>
      </c>
      <c r="B20">
        <v>96</v>
      </c>
      <c r="C20">
        <v>88</v>
      </c>
      <c r="D20">
        <v>94</v>
      </c>
      <c r="E20">
        <v>99</v>
      </c>
      <c r="F20">
        <v>96</v>
      </c>
      <c r="G20">
        <v>96</v>
      </c>
      <c r="H20" s="3">
        <f>SUM(B20:G20)</f>
        <v>569</v>
      </c>
      <c r="I20" s="4">
        <f>RANK(H20,(H$18:H$22),0)</f>
        <v>3</v>
      </c>
      <c r="J20" s="4"/>
      <c r="K20">
        <v>96</v>
      </c>
      <c r="L20">
        <v>95</v>
      </c>
      <c r="M20">
        <v>93</v>
      </c>
      <c r="N20">
        <v>92</v>
      </c>
      <c r="O20">
        <v>97</v>
      </c>
      <c r="P20" s="3">
        <f>SUM(K20:O20)</f>
        <v>473</v>
      </c>
      <c r="Q20" s="4">
        <f>RANK(P20,(P$18:P$22),0)</f>
        <v>1</v>
      </c>
      <c r="R20" s="3">
        <f>SUM(P20+H20)</f>
        <v>1042</v>
      </c>
      <c r="S20" s="4">
        <f>RANK(R20,(R$18:R$22),0)</f>
        <v>2</v>
      </c>
      <c r="U20" s="3"/>
      <c r="V20" s="3"/>
      <c r="W20" s="3"/>
      <c r="X20" s="4"/>
    </row>
    <row r="21" spans="1:24" ht="13.5" customHeight="1">
      <c r="A21" t="s">
        <v>17</v>
      </c>
      <c r="B21">
        <v>98</v>
      </c>
      <c r="C21">
        <v>97</v>
      </c>
      <c r="D21">
        <v>93</v>
      </c>
      <c r="E21">
        <v>97</v>
      </c>
      <c r="F21">
        <v>95</v>
      </c>
      <c r="G21">
        <v>89</v>
      </c>
      <c r="H21" s="3">
        <f>SUM(B21:G21)</f>
        <v>569</v>
      </c>
      <c r="I21" s="4">
        <v>4</v>
      </c>
      <c r="J21" s="4"/>
      <c r="P21" s="3"/>
      <c r="Q21" s="4"/>
      <c r="R21" s="3"/>
      <c r="S21" s="4"/>
      <c r="U21" s="3"/>
      <c r="V21" s="3"/>
      <c r="W21" s="3"/>
      <c r="X21" s="4"/>
    </row>
    <row r="22" spans="1:24" ht="13.5" customHeight="1">
      <c r="A22" t="s">
        <v>15</v>
      </c>
      <c r="B22">
        <v>92</v>
      </c>
      <c r="C22">
        <v>92</v>
      </c>
      <c r="D22">
        <v>95</v>
      </c>
      <c r="E22">
        <v>90</v>
      </c>
      <c r="F22">
        <v>89</v>
      </c>
      <c r="G22">
        <v>90</v>
      </c>
      <c r="H22" s="3">
        <f>SUM(B22:G22)</f>
        <v>548</v>
      </c>
      <c r="I22" s="4">
        <f>RANK(H22,(H$18:H$22),0)</f>
        <v>5</v>
      </c>
      <c r="J22" s="4"/>
      <c r="K22">
        <v>91</v>
      </c>
      <c r="L22">
        <v>95</v>
      </c>
      <c r="M22">
        <v>92</v>
      </c>
      <c r="N22">
        <v>95</v>
      </c>
      <c r="O22">
        <v>88</v>
      </c>
      <c r="P22" s="3">
        <f>SUM(K22:O22)</f>
        <v>461</v>
      </c>
      <c r="Q22" s="4">
        <f>RANK(P22,(P$18:P$22),0)</f>
        <v>3</v>
      </c>
      <c r="R22" s="3">
        <f>SUM(P22+H22)</f>
        <v>1009</v>
      </c>
      <c r="S22" s="4">
        <f>RANK(R22,(R$18:R$22),0)</f>
        <v>4</v>
      </c>
      <c r="U22" s="3"/>
      <c r="V22" s="3"/>
      <c r="W22" s="3"/>
      <c r="X22" s="4"/>
    </row>
    <row r="23" spans="1:22" ht="10.5" customHeight="1">
      <c r="A23" s="8"/>
      <c r="U23" s="3"/>
      <c r="V23" s="3"/>
    </row>
    <row r="24" spans="1:23" ht="12" customHeight="1">
      <c r="A24" s="8" t="s">
        <v>12</v>
      </c>
      <c r="B24" s="2"/>
      <c r="C24" s="2"/>
      <c r="D24" s="2"/>
      <c r="E24" s="2"/>
      <c r="F24" s="2"/>
      <c r="G24" s="2"/>
      <c r="H24" s="2" t="s">
        <v>4</v>
      </c>
      <c r="I24" s="2" t="s">
        <v>5</v>
      </c>
      <c r="J24" s="2"/>
      <c r="K24" s="2"/>
      <c r="L24" s="2"/>
      <c r="M24" s="2"/>
      <c r="N24" s="2"/>
      <c r="O24" s="2"/>
      <c r="P24" s="2" t="s">
        <v>4</v>
      </c>
      <c r="Q24" s="2" t="s">
        <v>5</v>
      </c>
      <c r="R24" t="s">
        <v>2</v>
      </c>
      <c r="S24" s="5" t="s">
        <v>5</v>
      </c>
      <c r="U24" s="5"/>
      <c r="V24" s="5"/>
      <c r="W24" s="2"/>
    </row>
    <row r="25" spans="1:24" ht="13.5" customHeight="1">
      <c r="A25" s="5" t="s">
        <v>33</v>
      </c>
      <c r="B25">
        <v>97</v>
      </c>
      <c r="C25">
        <v>94</v>
      </c>
      <c r="D25">
        <v>91</v>
      </c>
      <c r="E25">
        <v>94</v>
      </c>
      <c r="F25">
        <v>95</v>
      </c>
      <c r="G25">
        <v>95</v>
      </c>
      <c r="H25" s="3">
        <f>SUM(B25:G25)</f>
        <v>566</v>
      </c>
      <c r="I25" s="4">
        <f>RANK(H25,(H$25:H$27),0)</f>
        <v>1</v>
      </c>
      <c r="J25" s="4"/>
      <c r="K25">
        <v>99</v>
      </c>
      <c r="L25">
        <v>95</v>
      </c>
      <c r="M25">
        <v>94</v>
      </c>
      <c r="N25">
        <v>92</v>
      </c>
      <c r="O25">
        <v>94</v>
      </c>
      <c r="P25" s="3">
        <f>SUM(K25:O25)</f>
        <v>474</v>
      </c>
      <c r="Q25" s="4">
        <f>RANK(P25,(P$25:P$27),0)</f>
        <v>1</v>
      </c>
      <c r="R25" s="3">
        <f>SUM(P25+H25)</f>
        <v>1040</v>
      </c>
      <c r="S25" s="4">
        <f>RANK(R25,(R$25:R$27),0)</f>
        <v>1</v>
      </c>
      <c r="U25" s="3"/>
      <c r="V25" s="3"/>
      <c r="W25" s="3"/>
      <c r="X25" s="4"/>
    </row>
    <row r="26" spans="1:24" ht="13.5" customHeight="1">
      <c r="A26" s="5" t="s">
        <v>30</v>
      </c>
      <c r="B26">
        <v>93</v>
      </c>
      <c r="C26">
        <v>91</v>
      </c>
      <c r="D26">
        <v>91</v>
      </c>
      <c r="E26">
        <v>94</v>
      </c>
      <c r="F26">
        <v>91</v>
      </c>
      <c r="G26">
        <v>94</v>
      </c>
      <c r="H26" s="3">
        <f>SUM(B26:G26)</f>
        <v>554</v>
      </c>
      <c r="I26" s="4">
        <f>RANK(H26,(H$25:H$27),0)</f>
        <v>2</v>
      </c>
      <c r="J26" s="4"/>
      <c r="P26" s="3"/>
      <c r="Q26" s="4"/>
      <c r="R26" s="3"/>
      <c r="S26" s="4"/>
      <c r="U26" s="3"/>
      <c r="V26" s="3"/>
      <c r="W26" s="3"/>
      <c r="X26" s="4"/>
    </row>
    <row r="27" spans="1:24" ht="13.5" customHeight="1">
      <c r="A27" t="s">
        <v>18</v>
      </c>
      <c r="B27">
        <v>90</v>
      </c>
      <c r="C27">
        <v>83</v>
      </c>
      <c r="D27">
        <v>83</v>
      </c>
      <c r="E27">
        <v>94</v>
      </c>
      <c r="F27">
        <v>85</v>
      </c>
      <c r="G27">
        <v>95</v>
      </c>
      <c r="H27" s="3">
        <f>SUM(B27:G27)</f>
        <v>530</v>
      </c>
      <c r="I27" s="4">
        <f>RANK(H27,(H$25:H$27),0)</f>
        <v>3</v>
      </c>
      <c r="J27" s="4"/>
      <c r="P27" s="3"/>
      <c r="Q27" s="4"/>
      <c r="R27" s="3"/>
      <c r="S27" s="4"/>
      <c r="U27" s="3"/>
      <c r="V27" s="3"/>
      <c r="W27" s="3"/>
      <c r="X27" s="4"/>
    </row>
    <row r="28" spans="21:22" ht="10.5" customHeight="1">
      <c r="U28" s="3"/>
      <c r="V28" s="3"/>
    </row>
    <row r="29" spans="1:24" ht="17.25" customHeight="1">
      <c r="A29" s="1" t="s">
        <v>8</v>
      </c>
      <c r="B29" s="2"/>
      <c r="C29" s="2"/>
      <c r="D29" s="2"/>
      <c r="E29" s="2"/>
      <c r="F29" s="2"/>
      <c r="G29" s="2"/>
      <c r="H29" s="2" t="s">
        <v>4</v>
      </c>
      <c r="I29" s="2" t="s">
        <v>5</v>
      </c>
      <c r="J29" s="2"/>
      <c r="K29" s="2"/>
      <c r="L29" s="2"/>
      <c r="M29" s="2"/>
      <c r="N29" s="2"/>
      <c r="O29" s="2"/>
      <c r="P29" s="2" t="s">
        <v>4</v>
      </c>
      <c r="Q29" s="2" t="s">
        <v>5</v>
      </c>
      <c r="R29" t="s">
        <v>2</v>
      </c>
      <c r="S29" s="5" t="s">
        <v>5</v>
      </c>
      <c r="U29" s="5"/>
      <c r="V29" s="5"/>
      <c r="W29" s="2"/>
      <c r="X29" s="2"/>
    </row>
    <row r="30" spans="1:24" ht="13.5" customHeight="1">
      <c r="A30" t="s">
        <v>36</v>
      </c>
      <c r="B30">
        <v>98</v>
      </c>
      <c r="C30">
        <v>97</v>
      </c>
      <c r="D30">
        <v>95</v>
      </c>
      <c r="E30">
        <v>93</v>
      </c>
      <c r="F30">
        <v>93</v>
      </c>
      <c r="G30">
        <v>98</v>
      </c>
      <c r="H30" s="3">
        <f>SUM(B30:G30)</f>
        <v>574</v>
      </c>
      <c r="I30" s="4">
        <f>RANK(H30,(H$30:H$33),0)</f>
        <v>1</v>
      </c>
      <c r="J30" s="4"/>
      <c r="K30">
        <v>92</v>
      </c>
      <c r="L30">
        <v>93</v>
      </c>
      <c r="M30">
        <v>88</v>
      </c>
      <c r="N30">
        <v>94</v>
      </c>
      <c r="O30">
        <v>95</v>
      </c>
      <c r="P30" s="3">
        <f>SUM(K30:O30)</f>
        <v>462</v>
      </c>
      <c r="Q30" s="4">
        <f>RANK(P30,(P$30:P$33),0)</f>
        <v>1</v>
      </c>
      <c r="R30" s="3">
        <f>SUM(P30+H30)</f>
        <v>1036</v>
      </c>
      <c r="S30" s="4">
        <f>RANK(R30,(R$30:R$33),0)</f>
        <v>1</v>
      </c>
      <c r="U30" s="3"/>
      <c r="V30" s="3"/>
      <c r="W30" s="3"/>
      <c r="X30" s="4"/>
    </row>
    <row r="31" spans="1:24" ht="13.5" customHeight="1">
      <c r="A31" t="s">
        <v>35</v>
      </c>
      <c r="B31">
        <v>89</v>
      </c>
      <c r="C31">
        <v>92</v>
      </c>
      <c r="D31">
        <v>95</v>
      </c>
      <c r="E31">
        <v>97</v>
      </c>
      <c r="F31">
        <v>94</v>
      </c>
      <c r="G31">
        <v>95</v>
      </c>
      <c r="H31" s="3">
        <f>SUM(B31:G31)</f>
        <v>562</v>
      </c>
      <c r="I31" s="4">
        <f>RANK(H31,(H$30:H$33),0)</f>
        <v>2</v>
      </c>
      <c r="J31" s="4"/>
      <c r="K31">
        <v>81</v>
      </c>
      <c r="L31">
        <v>92</v>
      </c>
      <c r="M31">
        <v>95</v>
      </c>
      <c r="N31">
        <v>95</v>
      </c>
      <c r="O31">
        <v>87</v>
      </c>
      <c r="P31" s="3">
        <f>SUM(K31:O31)</f>
        <v>450</v>
      </c>
      <c r="Q31" s="4">
        <f>RANK(P31,(P$30:P$33),0)</f>
        <v>4</v>
      </c>
      <c r="R31" s="3">
        <f>SUM(P31+H31)</f>
        <v>1012</v>
      </c>
      <c r="S31" s="4">
        <f>RANK(R31,(R$30:R$33),0)</f>
        <v>2</v>
      </c>
      <c r="U31" s="3"/>
      <c r="V31" s="3"/>
      <c r="W31" s="3"/>
      <c r="X31" s="4"/>
    </row>
    <row r="32" spans="1:24" ht="13.5" customHeight="1">
      <c r="A32" t="s">
        <v>41</v>
      </c>
      <c r="B32">
        <v>91</v>
      </c>
      <c r="C32">
        <v>91</v>
      </c>
      <c r="D32">
        <v>92</v>
      </c>
      <c r="E32">
        <v>92</v>
      </c>
      <c r="F32">
        <v>93</v>
      </c>
      <c r="G32">
        <v>97</v>
      </c>
      <c r="H32" s="3">
        <f>SUM(B32:G32)</f>
        <v>556</v>
      </c>
      <c r="I32" s="4">
        <f>RANK(H32,(H$30:H$33),0)</f>
        <v>3</v>
      </c>
      <c r="J32" s="4"/>
      <c r="K32">
        <v>94</v>
      </c>
      <c r="L32">
        <v>93</v>
      </c>
      <c r="M32">
        <v>90</v>
      </c>
      <c r="N32">
        <v>92</v>
      </c>
      <c r="O32">
        <v>87</v>
      </c>
      <c r="P32" s="3">
        <f>SUM(K32:O32)</f>
        <v>456</v>
      </c>
      <c r="Q32" s="4">
        <f>RANK(P32,(P$30:P$33),0)</f>
        <v>2</v>
      </c>
      <c r="R32" s="3">
        <f>SUM(P32+H32)</f>
        <v>1012</v>
      </c>
      <c r="S32" s="4">
        <v>3</v>
      </c>
      <c r="U32" s="3"/>
      <c r="V32" s="3"/>
      <c r="W32" s="3"/>
      <c r="X32" s="4"/>
    </row>
    <row r="33" spans="1:24" ht="13.5" customHeight="1">
      <c r="A33" t="s">
        <v>21</v>
      </c>
      <c r="B33">
        <v>88</v>
      </c>
      <c r="C33">
        <v>89</v>
      </c>
      <c r="D33">
        <v>92</v>
      </c>
      <c r="E33">
        <v>87</v>
      </c>
      <c r="F33" s="2">
        <v>92</v>
      </c>
      <c r="G33">
        <v>92</v>
      </c>
      <c r="H33" s="3">
        <f>SUM(B33:G33)</f>
        <v>540</v>
      </c>
      <c r="I33" s="4">
        <f>RANK(H33,(H$30:H$33),0)</f>
        <v>4</v>
      </c>
      <c r="J33" s="4"/>
      <c r="K33">
        <v>90</v>
      </c>
      <c r="L33">
        <v>89</v>
      </c>
      <c r="M33">
        <v>95</v>
      </c>
      <c r="N33">
        <v>89</v>
      </c>
      <c r="O33">
        <v>92</v>
      </c>
      <c r="P33" s="3">
        <f>SUM(K33:O33)</f>
        <v>455</v>
      </c>
      <c r="Q33" s="4">
        <f>RANK(P33,(P$30:P$33),0)</f>
        <v>3</v>
      </c>
      <c r="R33" s="3">
        <f>SUM(P33+H33)</f>
        <v>995</v>
      </c>
      <c r="S33" s="4">
        <f>RANK(R33,(R$30:R$33),0)</f>
        <v>4</v>
      </c>
      <c r="U33" s="3"/>
      <c r="V33" s="3"/>
      <c r="W33" s="3"/>
      <c r="X33" s="4"/>
    </row>
    <row r="34" ht="10.5" customHeight="1"/>
    <row r="35" spans="1:19" ht="15.75" customHeight="1">
      <c r="A35" s="1" t="s">
        <v>26</v>
      </c>
      <c r="B35" s="2"/>
      <c r="C35" s="2"/>
      <c r="D35" s="2"/>
      <c r="E35" s="2"/>
      <c r="F35" s="2"/>
      <c r="G35" s="2"/>
      <c r="H35" s="2" t="s">
        <v>4</v>
      </c>
      <c r="I35" s="2" t="s">
        <v>5</v>
      </c>
      <c r="J35" s="2"/>
      <c r="K35" s="2"/>
      <c r="L35" s="2"/>
      <c r="M35" s="2"/>
      <c r="N35" s="2"/>
      <c r="O35" s="2"/>
      <c r="P35" s="2" t="s">
        <v>4</v>
      </c>
      <c r="Q35" s="2" t="s">
        <v>5</v>
      </c>
      <c r="R35" t="s">
        <v>2</v>
      </c>
      <c r="S35" s="5" t="s">
        <v>5</v>
      </c>
    </row>
    <row r="36" spans="1:19" ht="12.75">
      <c r="A36" t="s">
        <v>27</v>
      </c>
      <c r="B36">
        <v>97</v>
      </c>
      <c r="C36">
        <v>98</v>
      </c>
      <c r="D36">
        <v>98</v>
      </c>
      <c r="E36">
        <v>97</v>
      </c>
      <c r="F36">
        <v>99</v>
      </c>
      <c r="G36">
        <v>99</v>
      </c>
      <c r="H36" s="3">
        <f>SUM(B36:G36)</f>
        <v>588</v>
      </c>
      <c r="I36" s="4">
        <f>RANK(H36,(H$36:H$39),0)</f>
        <v>1</v>
      </c>
      <c r="J36" s="4"/>
      <c r="K36">
        <v>98</v>
      </c>
      <c r="L36">
        <v>98</v>
      </c>
      <c r="M36">
        <v>86</v>
      </c>
      <c r="N36">
        <v>98</v>
      </c>
      <c r="O36">
        <v>93</v>
      </c>
      <c r="P36" s="3">
        <f>SUM(K36:O36)</f>
        <v>473</v>
      </c>
      <c r="Q36" s="4">
        <f>RANK(P36,(P$36:P$39),0)</f>
        <v>3</v>
      </c>
      <c r="R36" s="3">
        <f>SUM(P36+H36)</f>
        <v>1061</v>
      </c>
      <c r="S36" s="4">
        <f>RANK(R36,(R$36:R$39),0)</f>
        <v>2</v>
      </c>
    </row>
    <row r="37" spans="1:19" ht="12.75">
      <c r="A37" t="s">
        <v>39</v>
      </c>
      <c r="B37">
        <v>97</v>
      </c>
      <c r="C37">
        <v>98</v>
      </c>
      <c r="D37">
        <v>99</v>
      </c>
      <c r="E37">
        <v>96</v>
      </c>
      <c r="F37">
        <v>98</v>
      </c>
      <c r="G37">
        <v>98</v>
      </c>
      <c r="H37" s="3">
        <f>SUM(B37:G37)</f>
        <v>586</v>
      </c>
      <c r="I37" s="4">
        <f>RANK(H37,(H$36:H$39),0)</f>
        <v>2</v>
      </c>
      <c r="J37" s="4"/>
      <c r="K37">
        <v>96</v>
      </c>
      <c r="L37">
        <v>97</v>
      </c>
      <c r="M37">
        <v>98</v>
      </c>
      <c r="N37">
        <v>97</v>
      </c>
      <c r="O37">
        <v>97</v>
      </c>
      <c r="P37" s="3">
        <f>SUM(K37:O37)</f>
        <v>485</v>
      </c>
      <c r="Q37" s="4">
        <f>RANK(P37,(P$36:P$39),0)</f>
        <v>2</v>
      </c>
      <c r="R37" s="3">
        <f>SUM(P37+H37)</f>
        <v>1071</v>
      </c>
      <c r="S37" s="4">
        <f>RANK(R37,(R$36:R$39),0)</f>
        <v>1</v>
      </c>
    </row>
    <row r="38" spans="1:19" ht="12.75">
      <c r="A38" t="s">
        <v>43</v>
      </c>
      <c r="B38">
        <v>96</v>
      </c>
      <c r="C38">
        <v>97</v>
      </c>
      <c r="D38">
        <v>99</v>
      </c>
      <c r="E38">
        <v>97</v>
      </c>
      <c r="F38">
        <v>96</v>
      </c>
      <c r="G38">
        <v>96</v>
      </c>
      <c r="H38" s="3">
        <f>SUM(B38:G38)</f>
        <v>581</v>
      </c>
      <c r="I38" s="4">
        <f>RANK(H38,(H$36:H$39),0)</f>
        <v>3</v>
      </c>
      <c r="J38" s="4"/>
      <c r="P38" s="3"/>
      <c r="Q38" s="4"/>
      <c r="R38" s="3"/>
      <c r="S38" s="4"/>
    </row>
    <row r="39" spans="1:19" ht="12.75">
      <c r="A39" t="s">
        <v>27</v>
      </c>
      <c r="H39" s="3"/>
      <c r="I39" s="4"/>
      <c r="J39" s="4"/>
      <c r="K39">
        <v>97</v>
      </c>
      <c r="L39">
        <v>97</v>
      </c>
      <c r="M39">
        <v>100</v>
      </c>
      <c r="N39">
        <v>98</v>
      </c>
      <c r="O39">
        <v>100</v>
      </c>
      <c r="P39" s="3">
        <f>SUM(K39:O39)</f>
        <v>492</v>
      </c>
      <c r="Q39" s="4">
        <f>RANK(P39,(P$36:P$39),0)</f>
        <v>1</v>
      </c>
      <c r="R39" s="3">
        <f>SUM(P39+H39)</f>
        <v>492</v>
      </c>
      <c r="S39" s="4">
        <f>RANK(R39,(R$36:R$39),0)</f>
        <v>3</v>
      </c>
    </row>
  </sheetData>
  <sheetProtection/>
  <printOptions gridLines="1"/>
  <pageMargins left="0.7480314960629921" right="0.7480314960629921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21.57421875" style="0" customWidth="1"/>
    <col min="2" max="9" width="4.8515625" style="0" customWidth="1"/>
  </cols>
  <sheetData>
    <row r="1" ht="12.75">
      <c r="A1" s="6" t="s">
        <v>9</v>
      </c>
    </row>
    <row r="2" spans="1:9" ht="12.75">
      <c r="A2" s="2"/>
      <c r="B2" s="2"/>
      <c r="C2" s="2"/>
      <c r="D2" s="2"/>
      <c r="E2" s="2"/>
      <c r="F2" s="2"/>
      <c r="G2" s="2"/>
      <c r="H2" s="2" t="s">
        <v>4</v>
      </c>
      <c r="I2" s="2" t="s">
        <v>5</v>
      </c>
    </row>
    <row r="3" spans="1:9" ht="13.5" customHeight="1">
      <c r="A3" t="s">
        <v>40</v>
      </c>
      <c r="B3">
        <v>94</v>
      </c>
      <c r="C3">
        <v>99</v>
      </c>
      <c r="D3">
        <v>96</v>
      </c>
      <c r="E3">
        <v>95</v>
      </c>
      <c r="F3">
        <v>96</v>
      </c>
      <c r="G3">
        <v>95</v>
      </c>
      <c r="H3">
        <f>SUM(B3:G3)</f>
        <v>575</v>
      </c>
      <c r="I3" s="4">
        <f>RANK(H3,(H$3:H$3),0)</f>
        <v>1</v>
      </c>
    </row>
    <row r="4" ht="13.5" customHeight="1">
      <c r="I4" s="4"/>
    </row>
    <row r="5" spans="1:9" ht="13.5" customHeight="1">
      <c r="A5" s="6" t="s">
        <v>13</v>
      </c>
      <c r="I5" s="4"/>
    </row>
    <row r="6" spans="1:9" ht="13.5" customHeight="1">
      <c r="A6" t="s">
        <v>45</v>
      </c>
      <c r="I6" s="4"/>
    </row>
    <row r="7" ht="13.5" customHeight="1">
      <c r="I7" s="4"/>
    </row>
    <row r="8" ht="19.5" customHeight="1">
      <c r="A8" s="6" t="s">
        <v>10</v>
      </c>
    </row>
    <row r="9" spans="1:9" ht="12.75">
      <c r="A9" s="2"/>
      <c r="B9" s="2"/>
      <c r="C9" s="2"/>
      <c r="D9" s="2"/>
      <c r="E9" s="2"/>
      <c r="F9" s="2"/>
      <c r="G9" s="2"/>
      <c r="H9" s="2" t="s">
        <v>4</v>
      </c>
      <c r="I9" s="2" t="s">
        <v>5</v>
      </c>
    </row>
    <row r="10" spans="1:9" ht="12.75">
      <c r="A10" t="s">
        <v>29</v>
      </c>
      <c r="B10">
        <v>96</v>
      </c>
      <c r="C10">
        <v>98</v>
      </c>
      <c r="D10">
        <v>94</v>
      </c>
      <c r="E10">
        <v>95</v>
      </c>
      <c r="F10">
        <v>98</v>
      </c>
      <c r="G10">
        <v>97</v>
      </c>
      <c r="H10">
        <f>SUM(B10:G10)</f>
        <v>578</v>
      </c>
      <c r="I10" s="4">
        <f>RANK(H10,(H$10:H$12),0)</f>
        <v>1</v>
      </c>
    </row>
    <row r="11" spans="1:9" ht="12.75">
      <c r="A11" t="s">
        <v>19</v>
      </c>
      <c r="B11">
        <v>94</v>
      </c>
      <c r="C11">
        <v>97</v>
      </c>
      <c r="D11">
        <v>97</v>
      </c>
      <c r="E11">
        <v>96</v>
      </c>
      <c r="F11">
        <v>96</v>
      </c>
      <c r="G11">
        <v>94</v>
      </c>
      <c r="H11">
        <f>SUM(B11:G11)</f>
        <v>574</v>
      </c>
      <c r="I11" s="4">
        <f>RANK(H11,(H$10:H$12),0)</f>
        <v>2</v>
      </c>
    </row>
    <row r="12" spans="1:9" ht="12.75">
      <c r="A12" t="s">
        <v>41</v>
      </c>
      <c r="B12">
        <v>91</v>
      </c>
      <c r="C12">
        <v>91</v>
      </c>
      <c r="D12">
        <v>92</v>
      </c>
      <c r="E12">
        <v>92</v>
      </c>
      <c r="F12">
        <v>93</v>
      </c>
      <c r="G12">
        <v>97</v>
      </c>
      <c r="H12">
        <f>SUM(B12:G12)</f>
        <v>556</v>
      </c>
      <c r="I12" s="4">
        <f>RANK(H12,(H$10:H$12),0)</f>
        <v>3</v>
      </c>
    </row>
    <row r="13" ht="12.75">
      <c r="I13" s="4"/>
    </row>
    <row r="14" spans="1:9" ht="13.5" customHeight="1">
      <c r="A14" s="6" t="s">
        <v>11</v>
      </c>
      <c r="I14" s="4"/>
    </row>
    <row r="15" spans="1:9" ht="12.75">
      <c r="A15" s="2"/>
      <c r="B15" s="2"/>
      <c r="C15" s="2"/>
      <c r="D15" s="2"/>
      <c r="E15" s="2"/>
      <c r="F15" s="2"/>
      <c r="G15" s="2"/>
      <c r="H15" s="2" t="s">
        <v>4</v>
      </c>
      <c r="I15" s="2" t="s">
        <v>5</v>
      </c>
    </row>
    <row r="16" spans="1:9" ht="12.75">
      <c r="A16" t="s">
        <v>29</v>
      </c>
      <c r="B16">
        <v>96</v>
      </c>
      <c r="C16">
        <v>98</v>
      </c>
      <c r="D16">
        <v>94</v>
      </c>
      <c r="E16">
        <v>95</v>
      </c>
      <c r="F16">
        <v>98</v>
      </c>
      <c r="G16">
        <v>97</v>
      </c>
      <c r="H16">
        <f>SUM(B16:G16)</f>
        <v>578</v>
      </c>
      <c r="I16" s="4">
        <f>RANK(H16,(H$16:H$17),0)</f>
        <v>1</v>
      </c>
    </row>
    <row r="17" spans="1:9" ht="12.75">
      <c r="A17" t="s">
        <v>19</v>
      </c>
      <c r="B17">
        <v>94</v>
      </c>
      <c r="C17">
        <v>97</v>
      </c>
      <c r="D17">
        <v>97</v>
      </c>
      <c r="E17">
        <v>96</v>
      </c>
      <c r="F17">
        <v>96</v>
      </c>
      <c r="G17">
        <v>94</v>
      </c>
      <c r="H17">
        <f>SUM(B17:G17)</f>
        <v>574</v>
      </c>
      <c r="I17" s="4">
        <f>RANK(H17,(H$16:H$17),0)</f>
        <v>2</v>
      </c>
    </row>
    <row r="18" ht="12.75">
      <c r="I18" s="4"/>
    </row>
    <row r="19" spans="1:9" ht="12.75">
      <c r="A19" s="6" t="s">
        <v>14</v>
      </c>
      <c r="I19" s="4"/>
    </row>
    <row r="20" spans="1:9" ht="12.75">
      <c r="A20" s="2"/>
      <c r="B20" s="2"/>
      <c r="C20" s="2"/>
      <c r="D20" s="2"/>
      <c r="E20" s="2"/>
      <c r="F20" s="2"/>
      <c r="G20" s="2"/>
      <c r="H20" s="2" t="s">
        <v>4</v>
      </c>
      <c r="I20" s="2" t="s">
        <v>5</v>
      </c>
    </row>
    <row r="21" spans="1:9" ht="12.75" customHeight="1">
      <c r="A21" t="s">
        <v>32</v>
      </c>
      <c r="B21">
        <v>94</v>
      </c>
      <c r="C21">
        <v>97</v>
      </c>
      <c r="D21">
        <v>99</v>
      </c>
      <c r="E21">
        <v>96</v>
      </c>
      <c r="F21">
        <v>99</v>
      </c>
      <c r="G21">
        <v>97</v>
      </c>
      <c r="H21">
        <f>SUM(B21:G21)</f>
        <v>582</v>
      </c>
      <c r="I21" s="4">
        <f>RANK(H21,(H$21:H$23),0)</f>
        <v>1</v>
      </c>
    </row>
    <row r="22" spans="1:9" ht="12.75" customHeight="1">
      <c r="A22" t="s">
        <v>19</v>
      </c>
      <c r="B22">
        <v>94</v>
      </c>
      <c r="C22">
        <v>97</v>
      </c>
      <c r="D22">
        <v>97</v>
      </c>
      <c r="E22">
        <v>96</v>
      </c>
      <c r="F22">
        <v>96</v>
      </c>
      <c r="G22">
        <v>94</v>
      </c>
      <c r="H22">
        <f>SUM(B22:G22)</f>
        <v>574</v>
      </c>
      <c r="I22" s="4">
        <f>RANK(H22,(H$21:H$23),0)</f>
        <v>2</v>
      </c>
    </row>
    <row r="23" spans="1:9" ht="12.75" customHeight="1">
      <c r="A23" t="s">
        <v>42</v>
      </c>
      <c r="B23">
        <v>96</v>
      </c>
      <c r="C23">
        <v>88</v>
      </c>
      <c r="D23">
        <v>94</v>
      </c>
      <c r="E23">
        <v>99</v>
      </c>
      <c r="F23">
        <v>96</v>
      </c>
      <c r="G23">
        <v>96</v>
      </c>
      <c r="H23">
        <f>SUM(B23:G23)</f>
        <v>569</v>
      </c>
      <c r="I23" s="4">
        <f>RANK(H23,(H$21:H$23),0)</f>
        <v>3</v>
      </c>
    </row>
    <row r="24" ht="12.75" customHeight="1">
      <c r="I24" s="4"/>
    </row>
    <row r="25" spans="1:10" ht="12.75">
      <c r="A25" s="2"/>
      <c r="B25" s="2"/>
      <c r="C25" s="2"/>
      <c r="D25" s="2"/>
      <c r="E25" s="2"/>
      <c r="F25" s="2"/>
      <c r="G25" s="2"/>
      <c r="H25" s="2" t="s">
        <v>4</v>
      </c>
      <c r="I25" s="2" t="s">
        <v>2</v>
      </c>
      <c r="J25" s="2" t="s">
        <v>5</v>
      </c>
    </row>
    <row r="26" spans="1:10" ht="13.5" customHeight="1">
      <c r="A26" t="s">
        <v>32</v>
      </c>
      <c r="B26">
        <v>94</v>
      </c>
      <c r="C26">
        <v>97</v>
      </c>
      <c r="D26">
        <v>99</v>
      </c>
      <c r="E26">
        <v>96</v>
      </c>
      <c r="F26">
        <v>99</v>
      </c>
      <c r="G26">
        <v>97</v>
      </c>
      <c r="H26">
        <f>SUM(B26:G26)</f>
        <v>582</v>
      </c>
      <c r="I26">
        <f>SUM(H26:H27)</f>
        <v>1156</v>
      </c>
      <c r="J26" s="4" t="s">
        <v>46</v>
      </c>
    </row>
    <row r="27" spans="1:10" ht="13.5" customHeight="1">
      <c r="A27" t="s">
        <v>36</v>
      </c>
      <c r="B27">
        <v>98</v>
      </c>
      <c r="C27">
        <v>97</v>
      </c>
      <c r="D27">
        <v>95</v>
      </c>
      <c r="E27">
        <v>93</v>
      </c>
      <c r="F27">
        <v>93</v>
      </c>
      <c r="G27">
        <v>98</v>
      </c>
      <c r="H27">
        <f aca="true" t="shared" si="0" ref="H27:H37">SUM(B27:G27)</f>
        <v>574</v>
      </c>
      <c r="J27" s="4"/>
    </row>
    <row r="28" spans="1:10" ht="13.5" customHeight="1">
      <c r="A28" t="s">
        <v>38</v>
      </c>
      <c r="B28">
        <v>96</v>
      </c>
      <c r="C28">
        <v>96</v>
      </c>
      <c r="D28">
        <v>97</v>
      </c>
      <c r="E28">
        <v>95</v>
      </c>
      <c r="F28">
        <v>99</v>
      </c>
      <c r="G28">
        <v>99</v>
      </c>
      <c r="H28">
        <f>SUM(B28:G28)</f>
        <v>582</v>
      </c>
      <c r="I28">
        <f>SUM(H28:H29)</f>
        <v>1153</v>
      </c>
      <c r="J28" s="4"/>
    </row>
    <row r="29" spans="1:10" ht="13.5" customHeight="1">
      <c r="A29" t="s">
        <v>24</v>
      </c>
      <c r="B29">
        <v>94</v>
      </c>
      <c r="C29">
        <v>96</v>
      </c>
      <c r="D29">
        <v>96</v>
      </c>
      <c r="E29">
        <v>94</v>
      </c>
      <c r="F29">
        <v>92</v>
      </c>
      <c r="G29">
        <v>99</v>
      </c>
      <c r="H29">
        <f>SUM(B29:G29)</f>
        <v>571</v>
      </c>
      <c r="J29" s="4"/>
    </row>
    <row r="30" spans="1:10" ht="13.5" customHeight="1">
      <c r="A30" t="s">
        <v>20</v>
      </c>
      <c r="B30">
        <v>96</v>
      </c>
      <c r="C30">
        <v>97</v>
      </c>
      <c r="D30">
        <v>96</v>
      </c>
      <c r="E30">
        <v>95</v>
      </c>
      <c r="F30">
        <v>97</v>
      </c>
      <c r="G30">
        <v>98</v>
      </c>
      <c r="H30">
        <f t="shared" si="0"/>
        <v>579</v>
      </c>
      <c r="I30">
        <f>SUM(H30:H31)</f>
        <v>1151</v>
      </c>
      <c r="J30" s="4"/>
    </row>
    <row r="31" spans="1:10" ht="13.5" customHeight="1">
      <c r="A31" t="s">
        <v>22</v>
      </c>
      <c r="B31">
        <v>94</v>
      </c>
      <c r="C31">
        <v>93</v>
      </c>
      <c r="D31">
        <v>97</v>
      </c>
      <c r="E31">
        <v>93</v>
      </c>
      <c r="F31">
        <v>98</v>
      </c>
      <c r="G31">
        <v>97</v>
      </c>
      <c r="H31">
        <f t="shared" si="0"/>
        <v>572</v>
      </c>
      <c r="J31" s="4"/>
    </row>
    <row r="32" spans="1:10" ht="13.5" customHeight="1">
      <c r="A32" t="s">
        <v>23</v>
      </c>
      <c r="B32">
        <v>96</v>
      </c>
      <c r="C32">
        <v>97</v>
      </c>
      <c r="D32">
        <v>95</v>
      </c>
      <c r="E32">
        <v>93</v>
      </c>
      <c r="F32">
        <v>93</v>
      </c>
      <c r="G32">
        <v>98</v>
      </c>
      <c r="H32">
        <f t="shared" si="0"/>
        <v>572</v>
      </c>
      <c r="I32">
        <f>SUM(H32:H33)</f>
        <v>1146</v>
      </c>
      <c r="J32" s="4"/>
    </row>
    <row r="33" spans="1:10" ht="13.5" customHeight="1">
      <c r="A33" t="s">
        <v>44</v>
      </c>
      <c r="B33">
        <v>94</v>
      </c>
      <c r="C33">
        <v>97</v>
      </c>
      <c r="D33">
        <v>97</v>
      </c>
      <c r="E33">
        <v>96</v>
      </c>
      <c r="F33">
        <v>96</v>
      </c>
      <c r="G33">
        <v>94</v>
      </c>
      <c r="H33">
        <f t="shared" si="0"/>
        <v>574</v>
      </c>
      <c r="J33" s="4"/>
    </row>
    <row r="34" ht="13.5" customHeight="1">
      <c r="J34" s="4"/>
    </row>
    <row r="35" spans="1:10" ht="13.5" customHeight="1">
      <c r="A35" t="s">
        <v>34</v>
      </c>
      <c r="J35" s="4"/>
    </row>
    <row r="36" spans="1:10" ht="13.5" customHeight="1">
      <c r="A36" t="s">
        <v>33</v>
      </c>
      <c r="B36">
        <v>97</v>
      </c>
      <c r="C36">
        <v>94</v>
      </c>
      <c r="D36">
        <v>91</v>
      </c>
      <c r="E36">
        <v>94</v>
      </c>
      <c r="F36">
        <v>95</v>
      </c>
      <c r="G36">
        <v>95</v>
      </c>
      <c r="H36">
        <f t="shared" si="0"/>
        <v>566</v>
      </c>
      <c r="I36">
        <f>SUM(H36:H37)</f>
        <v>1128</v>
      </c>
      <c r="J36" s="4"/>
    </row>
    <row r="37" spans="1:10" ht="13.5" customHeight="1">
      <c r="A37" t="s">
        <v>35</v>
      </c>
      <c r="B37">
        <v>89</v>
      </c>
      <c r="C37">
        <v>92</v>
      </c>
      <c r="D37">
        <v>95</v>
      </c>
      <c r="E37">
        <v>97</v>
      </c>
      <c r="F37">
        <v>94</v>
      </c>
      <c r="G37">
        <v>95</v>
      </c>
      <c r="H37">
        <f t="shared" si="0"/>
        <v>562</v>
      </c>
      <c r="J37" s="4"/>
    </row>
    <row r="38" ht="13.5" customHeight="1">
      <c r="J38" s="4"/>
    </row>
    <row r="39" ht="17.25" customHeight="1">
      <c r="A39" s="7" t="s">
        <v>28</v>
      </c>
    </row>
    <row r="40" spans="1:10" ht="12.75">
      <c r="A40" s="2"/>
      <c r="B40" s="2"/>
      <c r="C40" s="2"/>
      <c r="D40" s="2"/>
      <c r="E40" s="2"/>
      <c r="F40" s="2"/>
      <c r="G40" s="2"/>
      <c r="H40" s="2" t="s">
        <v>4</v>
      </c>
      <c r="I40" s="2" t="s">
        <v>2</v>
      </c>
      <c r="J40" s="2" t="s">
        <v>5</v>
      </c>
    </row>
    <row r="41" spans="1:10" ht="12.75">
      <c r="A41" t="s">
        <v>47</v>
      </c>
      <c r="J41" s="4"/>
    </row>
    <row r="42" ht="12.75">
      <c r="J42" s="4"/>
    </row>
    <row r="43" ht="12.75">
      <c r="J43" s="4"/>
    </row>
    <row r="44" ht="12.75">
      <c r="J44" s="4"/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Haskett</cp:lastModifiedBy>
  <cp:lastPrinted>2018-07-23T15:03:57Z</cp:lastPrinted>
  <dcterms:created xsi:type="dcterms:W3CDTF">2013-06-18T11:26:36Z</dcterms:created>
  <dcterms:modified xsi:type="dcterms:W3CDTF">2018-07-23T23:22:17Z</dcterms:modified>
  <cp:category/>
  <cp:version/>
  <cp:contentType/>
  <cp:contentStatus/>
</cp:coreProperties>
</file>