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0605" windowHeight="7875" activeTab="3"/>
  </bookViews>
  <sheets>
    <sheet name="Classes" sheetId="1" r:id="rId1"/>
    <sheet name="Ladies, Juniors, Vets, Pairs" sheetId="2" r:id="rId2"/>
    <sheet name="50's + 100's Teams" sheetId="3" r:id="rId3"/>
    <sheet name="Dewar Teams" sheetId="4" r:id="rId4"/>
  </sheets>
  <definedNames/>
  <calcPr fullCalcOnLoad="1"/>
</workbook>
</file>

<file path=xl/sharedStrings.xml><?xml version="1.0" encoding="utf-8"?>
<sst xmlns="http://schemas.openxmlformats.org/spreadsheetml/2006/main" count="315" uniqueCount="84">
  <si>
    <t>Name</t>
  </si>
  <si>
    <t>Total</t>
  </si>
  <si>
    <t>Pos</t>
  </si>
  <si>
    <t>Agg</t>
  </si>
  <si>
    <t>X Class Prone</t>
  </si>
  <si>
    <t>B Class Prone</t>
  </si>
  <si>
    <t>C Class Prone</t>
  </si>
  <si>
    <t xml:space="preserve"> </t>
  </si>
  <si>
    <t>Open Pairs</t>
  </si>
  <si>
    <t>A Class Prone</t>
  </si>
  <si>
    <t>Juniors</t>
  </si>
  <si>
    <t>D Class Prone</t>
  </si>
  <si>
    <t>Kevin Bramham</t>
  </si>
  <si>
    <t>Chris Brown</t>
  </si>
  <si>
    <t>Andy Bush</t>
  </si>
  <si>
    <t>Terry Grey</t>
  </si>
  <si>
    <t>Matt Dixon</t>
  </si>
  <si>
    <t>Mark Fitzjohn</t>
  </si>
  <si>
    <t>Fred Haskett</t>
  </si>
  <si>
    <t>50's</t>
  </si>
  <si>
    <t>100's</t>
  </si>
  <si>
    <t>Time</t>
  </si>
  <si>
    <t>Limit</t>
  </si>
  <si>
    <t xml:space="preserve">Grand </t>
  </si>
  <si>
    <t xml:space="preserve">Ladies </t>
  </si>
  <si>
    <t>C/D Pairs</t>
  </si>
  <si>
    <t>DD</t>
  </si>
  <si>
    <t>Cambs Target Shooting Association - County Championships</t>
  </si>
  <si>
    <t>N°</t>
  </si>
  <si>
    <t>Tot</t>
  </si>
  <si>
    <t>Team</t>
  </si>
  <si>
    <t>Cambridgeshire Target Shooting Association - County Championships</t>
  </si>
  <si>
    <t>Teams of Four  - 50m / 100yds - The Lord Queensborough Bowl</t>
  </si>
  <si>
    <t>50m</t>
  </si>
  <si>
    <t>100yd</t>
  </si>
  <si>
    <t>Soke</t>
  </si>
  <si>
    <t>Gogs</t>
  </si>
  <si>
    <t xml:space="preserve">Senior Veterans </t>
  </si>
  <si>
    <t xml:space="preserve">Veterans </t>
  </si>
  <si>
    <t>Last two cards at 50mtrs</t>
  </si>
  <si>
    <t>A Class Benchrest</t>
  </si>
  <si>
    <t>B Class Benchrest</t>
  </si>
  <si>
    <t>CPSRC</t>
  </si>
  <si>
    <t>Simon Spragg</t>
  </si>
  <si>
    <t>Angela Yates</t>
  </si>
  <si>
    <t>Richard Yates</t>
  </si>
  <si>
    <t>Ed Haigh</t>
  </si>
  <si>
    <t>Diane Murray</t>
  </si>
  <si>
    <t>Peter Montgomery</t>
  </si>
  <si>
    <t>Ian Farnell</t>
  </si>
  <si>
    <t>Dick Hodges</t>
  </si>
  <si>
    <t>Matthew Broad</t>
  </si>
  <si>
    <t>John Keys</t>
  </si>
  <si>
    <t>Sue Miller</t>
  </si>
  <si>
    <t>Dave Porter</t>
  </si>
  <si>
    <t>Sandra Haskett</t>
  </si>
  <si>
    <t>Dave Holah</t>
  </si>
  <si>
    <t>Neil Day</t>
  </si>
  <si>
    <t>Susan Day</t>
  </si>
  <si>
    <t>Simon Dawson</t>
  </si>
  <si>
    <t>Brian Lowbridge</t>
  </si>
  <si>
    <t>Bert Bertoloni</t>
  </si>
  <si>
    <t>Jeremy O'Dell</t>
  </si>
  <si>
    <t>Sean Bett</t>
  </si>
  <si>
    <t>Michael French</t>
  </si>
  <si>
    <t>John Simmons</t>
  </si>
  <si>
    <t>Priscilla Simmons</t>
  </si>
  <si>
    <t>Mark Gillmore</t>
  </si>
  <si>
    <t>Jim Boot</t>
  </si>
  <si>
    <t>John Herring</t>
  </si>
  <si>
    <t>Dave Swain</t>
  </si>
  <si>
    <t>Bob Bassey</t>
  </si>
  <si>
    <t>.</t>
  </si>
  <si>
    <t>Large Glass Vase</t>
  </si>
  <si>
    <t>2 Glass tumblers</t>
  </si>
  <si>
    <t>small glass vase</t>
  </si>
  <si>
    <t>Glass vases &amp; chocs</t>
  </si>
  <si>
    <t>white wine</t>
  </si>
  <si>
    <t>red wine</t>
  </si>
  <si>
    <t>Grand agg winner</t>
  </si>
  <si>
    <t>Those names in blue are Cambs shooter for the closed trophies</t>
  </si>
  <si>
    <t>1st</t>
  </si>
  <si>
    <t>Teams of Four  - 50m                                            The Sir Charles Waldstein Cup</t>
  </si>
  <si>
    <t>Teams of Four  - 100yds                                           The Dennison Pender Cup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</si>
</sst>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£-809]#,##0.00"/>
  </numFmts>
  <fonts count="59"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6"/>
      <color indexed="6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6"/>
      <color rgb="FFC0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medium"/>
      <top style="thin"/>
      <bottom style="thin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U20" sqref="U20"/>
    </sheetView>
  </sheetViews>
  <sheetFormatPr defaultColWidth="9.140625" defaultRowHeight="12.75"/>
  <cols>
    <col min="1" max="1" width="18.421875" style="0" customWidth="1"/>
    <col min="2" max="5" width="4.57421875" style="0" customWidth="1"/>
    <col min="6" max="6" width="5.7109375" style="0" customWidth="1"/>
    <col min="7" max="7" width="5.421875" style="0" customWidth="1"/>
    <col min="8" max="11" width="4.57421875" style="0" customWidth="1"/>
    <col min="12" max="15" width="5.421875" style="0" customWidth="1"/>
    <col min="16" max="16" width="17.8515625" style="5" customWidth="1"/>
    <col min="17" max="18" width="4.57421875" style="0" customWidth="1"/>
    <col min="19" max="20" width="5.7109375" style="0" customWidth="1"/>
    <col min="21" max="21" width="10.57421875" style="5" customWidth="1"/>
    <col min="22" max="22" width="6.7109375" style="0" customWidth="1"/>
    <col min="23" max="23" width="6.28125" style="0" customWidth="1"/>
    <col min="24" max="24" width="8.00390625" style="5" customWidth="1"/>
  </cols>
  <sheetData>
    <row r="1" ht="18.75" customHeight="1">
      <c r="A1" s="34" t="s">
        <v>80</v>
      </c>
    </row>
    <row r="2" spans="1:25" ht="12.75">
      <c r="A2" t="s">
        <v>4</v>
      </c>
      <c r="C2" s="6" t="s">
        <v>19</v>
      </c>
      <c r="I2" s="6" t="s">
        <v>20</v>
      </c>
      <c r="N2" s="7" t="s">
        <v>26</v>
      </c>
      <c r="Q2" t="s">
        <v>21</v>
      </c>
      <c r="R2" t="s">
        <v>22</v>
      </c>
      <c r="V2" s="3" t="s">
        <v>23</v>
      </c>
      <c r="W2" s="3" t="s">
        <v>3</v>
      </c>
      <c r="Y2" t="s">
        <v>79</v>
      </c>
    </row>
    <row r="3" spans="6:23" ht="12.75">
      <c r="F3" t="s">
        <v>1</v>
      </c>
      <c r="G3" t="s">
        <v>2</v>
      </c>
      <c r="L3" t="s">
        <v>1</v>
      </c>
      <c r="M3" t="s">
        <v>2</v>
      </c>
      <c r="N3" t="s">
        <v>1</v>
      </c>
      <c r="O3" t="s">
        <v>2</v>
      </c>
      <c r="S3" s="3" t="s">
        <v>1</v>
      </c>
      <c r="T3" s="3" t="s">
        <v>2</v>
      </c>
      <c r="U3" s="33"/>
      <c r="V3" s="3" t="s">
        <v>1</v>
      </c>
      <c r="W3" s="3" t="s">
        <v>2</v>
      </c>
    </row>
    <row r="4" spans="1:23" ht="12.75">
      <c r="A4" s="31" t="s">
        <v>16</v>
      </c>
      <c r="B4">
        <v>97</v>
      </c>
      <c r="C4">
        <v>99</v>
      </c>
      <c r="D4">
        <v>97</v>
      </c>
      <c r="E4">
        <v>94</v>
      </c>
      <c r="F4">
        <f aca="true" t="shared" si="0" ref="F4:F9">SUM(B4:E4)</f>
        <v>387</v>
      </c>
      <c r="G4" s="2">
        <f aca="true" t="shared" si="1" ref="G4:G9">RANK(F4,(F$4:F$9),0)</f>
        <v>2</v>
      </c>
      <c r="H4" s="1">
        <v>92</v>
      </c>
      <c r="I4" s="1">
        <v>99</v>
      </c>
      <c r="J4" s="1">
        <v>96</v>
      </c>
      <c r="K4" s="1">
        <v>99</v>
      </c>
      <c r="L4">
        <f aca="true" t="shared" si="2" ref="L4:L9">SUM(H4:K4)</f>
        <v>386</v>
      </c>
      <c r="M4" s="2">
        <f aca="true" t="shared" si="3" ref="M4:M9">RANK(L4,(L$4:L$9),0)</f>
        <v>1</v>
      </c>
      <c r="N4" s="2">
        <f aca="true" t="shared" si="4" ref="N4:N9">SUM(F4+L4)</f>
        <v>773</v>
      </c>
      <c r="O4" s="2">
        <f>RANK(N4,(N$4:N$9),0)</f>
        <v>1</v>
      </c>
      <c r="P4" s="33" t="s">
        <v>73</v>
      </c>
      <c r="T4" s="2"/>
      <c r="U4" s="33"/>
      <c r="W4" s="2"/>
    </row>
    <row r="5" spans="1:23" ht="12.75">
      <c r="A5" t="s">
        <v>70</v>
      </c>
      <c r="B5">
        <v>95</v>
      </c>
      <c r="C5">
        <v>96</v>
      </c>
      <c r="D5">
        <v>97</v>
      </c>
      <c r="E5">
        <v>96</v>
      </c>
      <c r="F5">
        <f t="shared" si="0"/>
        <v>384</v>
      </c>
      <c r="G5" s="2">
        <f t="shared" si="1"/>
        <v>3</v>
      </c>
      <c r="H5" s="1">
        <v>93</v>
      </c>
      <c r="I5" s="1">
        <v>95</v>
      </c>
      <c r="J5" s="1">
        <v>96</v>
      </c>
      <c r="K5" s="1">
        <v>98</v>
      </c>
      <c r="L5">
        <f t="shared" si="2"/>
        <v>382</v>
      </c>
      <c r="M5" s="2">
        <f t="shared" si="3"/>
        <v>2</v>
      </c>
      <c r="N5" s="2">
        <f t="shared" si="4"/>
        <v>766</v>
      </c>
      <c r="O5" s="2">
        <f>RANK(N5,(N$4:N$9),0)</f>
        <v>2</v>
      </c>
      <c r="P5" s="33" t="s">
        <v>74</v>
      </c>
      <c r="T5" s="2"/>
      <c r="U5" s="33"/>
      <c r="W5" s="2"/>
    </row>
    <row r="6" spans="1:25" ht="12.75">
      <c r="A6" s="5" t="s">
        <v>57</v>
      </c>
      <c r="B6">
        <v>97</v>
      </c>
      <c r="C6">
        <v>99</v>
      </c>
      <c r="D6">
        <v>97</v>
      </c>
      <c r="E6">
        <v>96</v>
      </c>
      <c r="F6">
        <f t="shared" si="0"/>
        <v>389</v>
      </c>
      <c r="G6" s="2">
        <f t="shared" si="1"/>
        <v>1</v>
      </c>
      <c r="H6" s="1">
        <v>96</v>
      </c>
      <c r="I6" s="1">
        <v>92</v>
      </c>
      <c r="J6" s="1">
        <v>94</v>
      </c>
      <c r="K6" s="1">
        <v>95</v>
      </c>
      <c r="L6">
        <f t="shared" si="2"/>
        <v>377</v>
      </c>
      <c r="M6" s="2">
        <f t="shared" si="3"/>
        <v>4</v>
      </c>
      <c r="N6" s="2">
        <f t="shared" si="4"/>
        <v>766</v>
      </c>
      <c r="O6" s="2">
        <v>3</v>
      </c>
      <c r="P6" s="33"/>
      <c r="Q6">
        <v>92</v>
      </c>
      <c r="R6">
        <v>95</v>
      </c>
      <c r="S6">
        <f>SUM(Q6:R6)</f>
        <v>187</v>
      </c>
      <c r="T6" s="2">
        <f>RANK(S6,(S$4:S$9),0)</f>
        <v>1</v>
      </c>
      <c r="U6" s="33" t="s">
        <v>77</v>
      </c>
      <c r="V6">
        <f>SUM(N6+S6)</f>
        <v>953</v>
      </c>
      <c r="W6" s="2">
        <f>RANK(V6,(V$4:V$9),0)</f>
        <v>1</v>
      </c>
      <c r="X6" s="5" t="s">
        <v>78</v>
      </c>
      <c r="Y6" s="5" t="s">
        <v>78</v>
      </c>
    </row>
    <row r="7" spans="1:23" ht="12.75">
      <c r="A7" t="s">
        <v>15</v>
      </c>
      <c r="B7">
        <v>94</v>
      </c>
      <c r="C7">
        <v>95</v>
      </c>
      <c r="D7">
        <v>96</v>
      </c>
      <c r="E7">
        <v>97</v>
      </c>
      <c r="F7">
        <f t="shared" si="0"/>
        <v>382</v>
      </c>
      <c r="G7" s="2">
        <f t="shared" si="1"/>
        <v>4</v>
      </c>
      <c r="H7" s="1">
        <v>95</v>
      </c>
      <c r="I7" s="1">
        <v>96</v>
      </c>
      <c r="J7" s="1">
        <v>94</v>
      </c>
      <c r="K7" s="1">
        <v>91</v>
      </c>
      <c r="L7">
        <f t="shared" si="2"/>
        <v>376</v>
      </c>
      <c r="M7" s="2">
        <f t="shared" si="3"/>
        <v>5</v>
      </c>
      <c r="N7" s="2">
        <f t="shared" si="4"/>
        <v>758</v>
      </c>
      <c r="O7" s="2">
        <f>RANK(N7,(N$4:N$9),0)</f>
        <v>4</v>
      </c>
      <c r="P7" s="33"/>
      <c r="Q7">
        <v>78</v>
      </c>
      <c r="R7">
        <v>73</v>
      </c>
      <c r="S7">
        <f>SUM(Q7:R7)</f>
        <v>151</v>
      </c>
      <c r="T7" s="2">
        <f>RANK(S7,(S$4:S$9),0)</f>
        <v>3</v>
      </c>
      <c r="U7" s="33"/>
      <c r="V7">
        <f>SUM(N7+S7)</f>
        <v>909</v>
      </c>
      <c r="W7" s="2">
        <f>RANK(V7,(V$4:V$9),0)</f>
        <v>3</v>
      </c>
    </row>
    <row r="8" spans="1:23" ht="12.75">
      <c r="A8" t="s">
        <v>66</v>
      </c>
      <c r="B8">
        <v>96</v>
      </c>
      <c r="C8">
        <v>94</v>
      </c>
      <c r="D8">
        <v>92</v>
      </c>
      <c r="E8">
        <v>91</v>
      </c>
      <c r="F8">
        <f t="shared" si="0"/>
        <v>373</v>
      </c>
      <c r="G8" s="2">
        <f t="shared" si="1"/>
        <v>5</v>
      </c>
      <c r="H8" s="1">
        <v>94</v>
      </c>
      <c r="I8" s="1">
        <v>98</v>
      </c>
      <c r="J8" s="1">
        <v>96</v>
      </c>
      <c r="K8" s="1">
        <v>94</v>
      </c>
      <c r="L8">
        <f t="shared" si="2"/>
        <v>382</v>
      </c>
      <c r="M8" s="2">
        <f t="shared" si="3"/>
        <v>2</v>
      </c>
      <c r="N8" s="2">
        <f t="shared" si="4"/>
        <v>755</v>
      </c>
      <c r="O8" s="2">
        <f>RANK(N8,(N$4:N$9),0)</f>
        <v>5</v>
      </c>
      <c r="P8" s="33"/>
      <c r="T8" s="2"/>
      <c r="U8" s="33"/>
      <c r="W8" s="2"/>
    </row>
    <row r="9" spans="1:23" ht="12.75">
      <c r="A9" s="5" t="s">
        <v>58</v>
      </c>
      <c r="B9">
        <v>92</v>
      </c>
      <c r="C9">
        <v>92</v>
      </c>
      <c r="D9">
        <v>91</v>
      </c>
      <c r="E9">
        <v>89</v>
      </c>
      <c r="F9">
        <f t="shared" si="0"/>
        <v>364</v>
      </c>
      <c r="G9" s="2">
        <f t="shared" si="1"/>
        <v>6</v>
      </c>
      <c r="H9" s="1">
        <v>95</v>
      </c>
      <c r="I9" s="1">
        <v>90</v>
      </c>
      <c r="J9" s="1">
        <v>93</v>
      </c>
      <c r="K9" s="1">
        <v>96</v>
      </c>
      <c r="L9">
        <f t="shared" si="2"/>
        <v>374</v>
      </c>
      <c r="M9" s="2">
        <f t="shared" si="3"/>
        <v>6</v>
      </c>
      <c r="N9" s="2">
        <f t="shared" si="4"/>
        <v>738</v>
      </c>
      <c r="O9" s="2">
        <f>RANK(N9,(N$4:N$9),0)</f>
        <v>6</v>
      </c>
      <c r="P9" s="33"/>
      <c r="Q9">
        <v>89</v>
      </c>
      <c r="R9">
        <v>93</v>
      </c>
      <c r="S9">
        <f>SUM(Q9:R9)</f>
        <v>182</v>
      </c>
      <c r="T9" s="2">
        <f>RANK(S9,(S$4:S$9),0)</f>
        <v>2</v>
      </c>
      <c r="U9" s="33"/>
      <c r="V9">
        <f>SUM(N9+S9)</f>
        <v>920</v>
      </c>
      <c r="W9" s="2">
        <f>RANK(V9,(V$4:V$9),0)</f>
        <v>2</v>
      </c>
    </row>
    <row r="10" spans="7:23" ht="12.75">
      <c r="G10" s="2"/>
      <c r="H10" s="1"/>
      <c r="I10" s="1"/>
      <c r="J10" s="1"/>
      <c r="K10" s="1"/>
      <c r="M10" s="2"/>
      <c r="N10" s="2"/>
      <c r="O10" s="2"/>
      <c r="P10" s="33"/>
      <c r="T10" s="2"/>
      <c r="U10" s="33"/>
      <c r="W10" s="2"/>
    </row>
    <row r="11" spans="1:23" ht="12.75">
      <c r="A11" s="31" t="s">
        <v>16</v>
      </c>
      <c r="B11">
        <v>94</v>
      </c>
      <c r="C11">
        <v>97</v>
      </c>
      <c r="D11">
        <v>95</v>
      </c>
      <c r="E11">
        <v>96</v>
      </c>
      <c r="F11">
        <f>SUM(B11:E11)</f>
        <v>382</v>
      </c>
      <c r="G11" s="2">
        <f>RANK(F11,(F$4:F$9),0)</f>
        <v>4</v>
      </c>
      <c r="H11" s="1">
        <v>95</v>
      </c>
      <c r="I11" s="1">
        <v>97</v>
      </c>
      <c r="J11" s="1">
        <v>95</v>
      </c>
      <c r="K11" s="1">
        <v>95</v>
      </c>
      <c r="L11">
        <f>SUM(H11:K11)</f>
        <v>382</v>
      </c>
      <c r="M11" s="2">
        <f>RANK(L11,(L$4:L$9),0)</f>
        <v>2</v>
      </c>
      <c r="N11" s="2">
        <f>SUM(F11+L11)</f>
        <v>764</v>
      </c>
      <c r="O11" s="2"/>
      <c r="P11" s="33"/>
      <c r="S11" t="s">
        <v>72</v>
      </c>
      <c r="T11" s="2"/>
      <c r="U11" s="33"/>
      <c r="W11" s="2"/>
    </row>
    <row r="12" ht="12.75">
      <c r="W12" s="2"/>
    </row>
    <row r="13" spans="1:23" ht="12.75">
      <c r="A13" t="s">
        <v>9</v>
      </c>
      <c r="C13" s="6" t="s">
        <v>19</v>
      </c>
      <c r="I13" s="6" t="s">
        <v>20</v>
      </c>
      <c r="N13" s="7" t="s">
        <v>26</v>
      </c>
      <c r="Q13" t="s">
        <v>21</v>
      </c>
      <c r="R13" t="s">
        <v>22</v>
      </c>
      <c r="V13" s="3" t="s">
        <v>23</v>
      </c>
      <c r="W13" s="2"/>
    </row>
    <row r="14" spans="6:23" ht="12.75">
      <c r="F14" t="s">
        <v>1</v>
      </c>
      <c r="G14" t="s">
        <v>2</v>
      </c>
      <c r="L14" t="s">
        <v>1</v>
      </c>
      <c r="M14" t="s">
        <v>2</v>
      </c>
      <c r="N14" t="s">
        <v>1</v>
      </c>
      <c r="O14" t="s">
        <v>2</v>
      </c>
      <c r="S14" s="3" t="s">
        <v>1</v>
      </c>
      <c r="T14" s="3" t="s">
        <v>2</v>
      </c>
      <c r="U14" s="33"/>
      <c r="V14" s="3" t="s">
        <v>1</v>
      </c>
      <c r="W14" s="2"/>
    </row>
    <row r="15" spans="1:23" ht="12.75">
      <c r="A15" s="5" t="s">
        <v>55</v>
      </c>
      <c r="B15">
        <v>92</v>
      </c>
      <c r="C15">
        <v>98</v>
      </c>
      <c r="D15">
        <v>98</v>
      </c>
      <c r="E15">
        <v>98</v>
      </c>
      <c r="F15">
        <f aca="true" t="shared" si="5" ref="F15:F24">SUM(B15:E15)</f>
        <v>386</v>
      </c>
      <c r="G15" s="2">
        <f aca="true" t="shared" si="6" ref="G15:G24">RANK(F15,(F$15:F$25),0)</f>
        <v>1</v>
      </c>
      <c r="H15" s="1">
        <v>97</v>
      </c>
      <c r="I15" s="1">
        <v>98</v>
      </c>
      <c r="J15" s="1">
        <v>99</v>
      </c>
      <c r="K15" s="1">
        <v>92</v>
      </c>
      <c r="L15">
        <f aca="true" t="shared" si="7" ref="L15:L24">SUM(H15:K15)</f>
        <v>386</v>
      </c>
      <c r="M15" s="2">
        <f aca="true" t="shared" si="8" ref="M15:M24">RANK(L15,(L$15:L$25),0)</f>
        <v>1</v>
      </c>
      <c r="N15" s="2">
        <f aca="true" t="shared" si="9" ref="N15:N24">SUM(F15+L15)</f>
        <v>772</v>
      </c>
      <c r="O15" s="2">
        <f aca="true" t="shared" si="10" ref="O15:O24">RANK(N15,(N$15:N$25),0)</f>
        <v>1</v>
      </c>
      <c r="P15" s="33" t="s">
        <v>73</v>
      </c>
      <c r="Q15" s="31"/>
      <c r="R15" s="31"/>
      <c r="T15" s="2"/>
      <c r="U15" s="33"/>
      <c r="W15" s="2"/>
    </row>
    <row r="16" spans="1:23" ht="12.75">
      <c r="A16" s="5" t="s">
        <v>18</v>
      </c>
      <c r="B16">
        <v>95</v>
      </c>
      <c r="C16">
        <v>95</v>
      </c>
      <c r="D16">
        <v>97</v>
      </c>
      <c r="E16">
        <v>99</v>
      </c>
      <c r="F16">
        <f t="shared" si="5"/>
        <v>386</v>
      </c>
      <c r="G16" s="2">
        <f t="shared" si="6"/>
        <v>1</v>
      </c>
      <c r="H16" s="1">
        <v>94</v>
      </c>
      <c r="I16" s="1">
        <v>95</v>
      </c>
      <c r="J16" s="1">
        <v>95</v>
      </c>
      <c r="K16" s="1">
        <v>94</v>
      </c>
      <c r="L16">
        <f t="shared" si="7"/>
        <v>378</v>
      </c>
      <c r="M16" s="2">
        <f t="shared" si="8"/>
        <v>2</v>
      </c>
      <c r="N16" s="2">
        <f t="shared" si="9"/>
        <v>764</v>
      </c>
      <c r="O16" s="2">
        <f t="shared" si="10"/>
        <v>2</v>
      </c>
      <c r="P16" s="33" t="s">
        <v>74</v>
      </c>
      <c r="Q16" s="31"/>
      <c r="R16" s="31"/>
      <c r="T16" s="2"/>
      <c r="U16" s="33"/>
      <c r="W16" s="2"/>
    </row>
    <row r="17" spans="1:23" ht="12.75">
      <c r="A17" s="31" t="s">
        <v>63</v>
      </c>
      <c r="B17">
        <v>97</v>
      </c>
      <c r="C17">
        <v>96</v>
      </c>
      <c r="D17">
        <v>95</v>
      </c>
      <c r="E17">
        <v>98</v>
      </c>
      <c r="F17">
        <f t="shared" si="5"/>
        <v>386</v>
      </c>
      <c r="G17" s="2">
        <f t="shared" si="6"/>
        <v>1</v>
      </c>
      <c r="H17" s="1">
        <v>92</v>
      </c>
      <c r="I17" s="1">
        <v>95</v>
      </c>
      <c r="J17" s="1">
        <v>95</v>
      </c>
      <c r="K17" s="1">
        <v>93</v>
      </c>
      <c r="L17">
        <f t="shared" si="7"/>
        <v>375</v>
      </c>
      <c r="M17" s="2">
        <f t="shared" si="8"/>
        <v>5</v>
      </c>
      <c r="N17" s="2">
        <f t="shared" si="9"/>
        <v>761</v>
      </c>
      <c r="O17" s="2">
        <f t="shared" si="10"/>
        <v>3</v>
      </c>
      <c r="P17" s="33" t="s">
        <v>75</v>
      </c>
      <c r="Q17" s="31"/>
      <c r="R17" s="31"/>
      <c r="T17" s="2"/>
      <c r="U17" s="33"/>
      <c r="W17" s="2"/>
    </row>
    <row r="18" spans="1:23" ht="12.75">
      <c r="A18" s="5" t="s">
        <v>49</v>
      </c>
      <c r="B18">
        <v>93</v>
      </c>
      <c r="C18">
        <v>95</v>
      </c>
      <c r="D18">
        <v>99</v>
      </c>
      <c r="E18">
        <v>97</v>
      </c>
      <c r="F18">
        <f t="shared" si="5"/>
        <v>384</v>
      </c>
      <c r="G18" s="2">
        <f t="shared" si="6"/>
        <v>4</v>
      </c>
      <c r="H18" s="1">
        <v>92</v>
      </c>
      <c r="I18" s="1">
        <v>93</v>
      </c>
      <c r="J18" s="1">
        <v>95</v>
      </c>
      <c r="K18" s="1">
        <v>96</v>
      </c>
      <c r="L18">
        <f t="shared" si="7"/>
        <v>376</v>
      </c>
      <c r="M18" s="2">
        <f t="shared" si="8"/>
        <v>4</v>
      </c>
      <c r="N18" s="2">
        <f t="shared" si="9"/>
        <v>760</v>
      </c>
      <c r="O18" s="2">
        <f t="shared" si="10"/>
        <v>4</v>
      </c>
      <c r="P18" s="33"/>
      <c r="Q18" s="31">
        <v>83</v>
      </c>
      <c r="R18" s="31">
        <v>95</v>
      </c>
      <c r="S18">
        <f>SUM(Q18:R18)</f>
        <v>178</v>
      </c>
      <c r="T18" s="2">
        <f>RANK(S18,(S$15:S$25),0)</f>
        <v>2</v>
      </c>
      <c r="U18" s="33"/>
      <c r="V18">
        <f>SUM(N18+S18)</f>
        <v>938</v>
      </c>
      <c r="W18" s="2">
        <f>RANK(V18,(V$15:V$25),0)</f>
        <v>2</v>
      </c>
    </row>
    <row r="19" spans="1:23" ht="12.75">
      <c r="A19" s="5" t="s">
        <v>17</v>
      </c>
      <c r="B19">
        <v>94</v>
      </c>
      <c r="C19">
        <v>93</v>
      </c>
      <c r="D19">
        <v>96</v>
      </c>
      <c r="E19">
        <v>95</v>
      </c>
      <c r="F19">
        <f t="shared" si="5"/>
        <v>378</v>
      </c>
      <c r="G19" s="2">
        <f t="shared" si="6"/>
        <v>9</v>
      </c>
      <c r="H19" s="1">
        <v>95</v>
      </c>
      <c r="I19" s="1">
        <v>91</v>
      </c>
      <c r="J19" s="1">
        <v>97</v>
      </c>
      <c r="K19" s="1">
        <v>95</v>
      </c>
      <c r="L19">
        <f t="shared" si="7"/>
        <v>378</v>
      </c>
      <c r="M19" s="2">
        <f t="shared" si="8"/>
        <v>2</v>
      </c>
      <c r="N19" s="2">
        <f t="shared" si="9"/>
        <v>756</v>
      </c>
      <c r="O19" s="2">
        <f t="shared" si="10"/>
        <v>5</v>
      </c>
      <c r="P19" s="33"/>
      <c r="Q19" s="31">
        <v>84</v>
      </c>
      <c r="R19" s="31">
        <v>94</v>
      </c>
      <c r="S19">
        <f>SUM(Q19:R19)</f>
        <v>178</v>
      </c>
      <c r="T19" s="2">
        <f>RANK(S19,(S$15:S$25),0)</f>
        <v>2</v>
      </c>
      <c r="U19" s="33"/>
      <c r="V19">
        <f>SUM(N19+S19)</f>
        <v>934</v>
      </c>
      <c r="W19" s="2">
        <f>RANK(V19,(V$15:V$25),0)</f>
        <v>3</v>
      </c>
    </row>
    <row r="20" spans="1:24" ht="12.75">
      <c r="A20" s="5" t="s">
        <v>46</v>
      </c>
      <c r="B20">
        <v>93</v>
      </c>
      <c r="C20">
        <v>96</v>
      </c>
      <c r="D20">
        <v>96</v>
      </c>
      <c r="E20">
        <v>97</v>
      </c>
      <c r="F20">
        <f t="shared" si="5"/>
        <v>382</v>
      </c>
      <c r="G20" s="2">
        <f t="shared" si="6"/>
        <v>5</v>
      </c>
      <c r="H20" s="1">
        <v>95</v>
      </c>
      <c r="I20" s="1">
        <v>94</v>
      </c>
      <c r="J20" s="1">
        <v>92</v>
      </c>
      <c r="K20" s="1">
        <v>92</v>
      </c>
      <c r="L20">
        <f t="shared" si="7"/>
        <v>373</v>
      </c>
      <c r="M20" s="2">
        <f t="shared" si="8"/>
        <v>8</v>
      </c>
      <c r="N20" s="2">
        <f t="shared" si="9"/>
        <v>755</v>
      </c>
      <c r="O20" s="2">
        <f t="shared" si="10"/>
        <v>6</v>
      </c>
      <c r="P20" s="33"/>
      <c r="Q20" s="31">
        <v>92</v>
      </c>
      <c r="R20" s="31">
        <v>92</v>
      </c>
      <c r="S20">
        <f>SUM(Q20:R20)</f>
        <v>184</v>
      </c>
      <c r="T20" s="2">
        <f>RANK(S20,(S$15:S$25),0)</f>
        <v>1</v>
      </c>
      <c r="U20" s="33" t="s">
        <v>77</v>
      </c>
      <c r="V20">
        <f>SUM(N20+S20)</f>
        <v>939</v>
      </c>
      <c r="W20" s="2">
        <f>RANK(V20,(V$15:V$25),0)</f>
        <v>1</v>
      </c>
      <c r="X20" s="5" t="s">
        <v>78</v>
      </c>
    </row>
    <row r="21" spans="1:23" ht="12.75">
      <c r="A21" s="31" t="s">
        <v>13</v>
      </c>
      <c r="B21">
        <v>92</v>
      </c>
      <c r="C21">
        <v>98</v>
      </c>
      <c r="D21">
        <v>95</v>
      </c>
      <c r="E21">
        <v>95</v>
      </c>
      <c r="F21">
        <f t="shared" si="5"/>
        <v>380</v>
      </c>
      <c r="G21" s="2">
        <f t="shared" si="6"/>
        <v>7</v>
      </c>
      <c r="H21" s="1">
        <v>91</v>
      </c>
      <c r="I21" s="1">
        <v>95</v>
      </c>
      <c r="J21" s="1">
        <v>93</v>
      </c>
      <c r="K21" s="1">
        <v>95</v>
      </c>
      <c r="L21">
        <f t="shared" si="7"/>
        <v>374</v>
      </c>
      <c r="M21" s="2">
        <f t="shared" si="8"/>
        <v>7</v>
      </c>
      <c r="N21" s="2">
        <f t="shared" si="9"/>
        <v>754</v>
      </c>
      <c r="O21" s="2">
        <f t="shared" si="10"/>
        <v>7</v>
      </c>
      <c r="P21" s="33"/>
      <c r="Q21" s="31"/>
      <c r="R21" s="31"/>
      <c r="T21" s="2"/>
      <c r="U21" s="33"/>
      <c r="W21" s="2"/>
    </row>
    <row r="22" spans="1:23" ht="12.75">
      <c r="A22" s="5" t="s">
        <v>68</v>
      </c>
      <c r="B22">
        <v>96</v>
      </c>
      <c r="C22">
        <v>93</v>
      </c>
      <c r="D22">
        <v>95</v>
      </c>
      <c r="E22">
        <v>95</v>
      </c>
      <c r="F22">
        <f t="shared" si="5"/>
        <v>379</v>
      </c>
      <c r="G22" s="2">
        <f t="shared" si="6"/>
        <v>8</v>
      </c>
      <c r="H22" s="1">
        <v>91</v>
      </c>
      <c r="I22" s="1">
        <v>94</v>
      </c>
      <c r="J22" s="1">
        <v>96</v>
      </c>
      <c r="K22" s="1">
        <v>90</v>
      </c>
      <c r="L22">
        <f t="shared" si="7"/>
        <v>371</v>
      </c>
      <c r="M22" s="2">
        <f t="shared" si="8"/>
        <v>9</v>
      </c>
      <c r="N22" s="2">
        <f t="shared" si="9"/>
        <v>750</v>
      </c>
      <c r="O22" s="2">
        <f t="shared" si="10"/>
        <v>8</v>
      </c>
      <c r="P22" s="33"/>
      <c r="Q22" s="31">
        <v>91</v>
      </c>
      <c r="R22" s="31">
        <v>85</v>
      </c>
      <c r="S22">
        <f>SUM(Q22:R22)</f>
        <v>176</v>
      </c>
      <c r="T22" s="2">
        <f>RANK(S22,(S$15:S$25),0)</f>
        <v>4</v>
      </c>
      <c r="U22" s="33"/>
      <c r="V22">
        <f>SUM(N23+S22)</f>
        <v>923</v>
      </c>
      <c r="W22" s="2">
        <f>RANK(V22,(V$15:V$25),0)</f>
        <v>4</v>
      </c>
    </row>
    <row r="23" spans="1:23" ht="12.75">
      <c r="A23" t="s">
        <v>12</v>
      </c>
      <c r="B23">
        <v>99</v>
      </c>
      <c r="C23">
        <v>92</v>
      </c>
      <c r="D23">
        <v>95</v>
      </c>
      <c r="E23">
        <v>96</v>
      </c>
      <c r="F23">
        <f t="shared" si="5"/>
        <v>382</v>
      </c>
      <c r="G23" s="2">
        <f t="shared" si="6"/>
        <v>5</v>
      </c>
      <c r="H23" s="1">
        <v>93</v>
      </c>
      <c r="I23" s="1">
        <v>90</v>
      </c>
      <c r="J23" s="1">
        <v>85</v>
      </c>
      <c r="K23" s="1">
        <v>97</v>
      </c>
      <c r="L23">
        <f t="shared" si="7"/>
        <v>365</v>
      </c>
      <c r="M23" s="2">
        <f t="shared" si="8"/>
        <v>10</v>
      </c>
      <c r="N23" s="2">
        <f t="shared" si="9"/>
        <v>747</v>
      </c>
      <c r="O23" s="2">
        <f t="shared" si="10"/>
        <v>9</v>
      </c>
      <c r="P23" s="33"/>
      <c r="Q23" s="31"/>
      <c r="R23" s="31"/>
      <c r="T23" s="2"/>
      <c r="U23" s="33"/>
      <c r="W23" s="2"/>
    </row>
    <row r="24" spans="1:23" ht="12.75">
      <c r="A24" t="s">
        <v>45</v>
      </c>
      <c r="B24">
        <v>92</v>
      </c>
      <c r="C24">
        <v>92</v>
      </c>
      <c r="D24">
        <v>92</v>
      </c>
      <c r="E24">
        <v>94</v>
      </c>
      <c r="F24">
        <f t="shared" si="5"/>
        <v>370</v>
      </c>
      <c r="G24" s="2">
        <f t="shared" si="6"/>
        <v>10</v>
      </c>
      <c r="H24" s="1">
        <v>95</v>
      </c>
      <c r="I24" s="1">
        <v>94</v>
      </c>
      <c r="J24" s="1">
        <v>92</v>
      </c>
      <c r="K24" s="1">
        <v>94</v>
      </c>
      <c r="L24">
        <f t="shared" si="7"/>
        <v>375</v>
      </c>
      <c r="M24" s="2">
        <f t="shared" si="8"/>
        <v>5</v>
      </c>
      <c r="N24" s="2">
        <f t="shared" si="9"/>
        <v>745</v>
      </c>
      <c r="O24" s="2">
        <f t="shared" si="10"/>
        <v>10</v>
      </c>
      <c r="P24" s="33"/>
      <c r="Q24" s="31"/>
      <c r="R24" s="31"/>
      <c r="T24" s="2"/>
      <c r="U24" s="33"/>
      <c r="W24" s="2"/>
    </row>
    <row r="25" spans="7:23" ht="12.75">
      <c r="G25" s="2"/>
      <c r="H25" s="1"/>
      <c r="I25" s="1"/>
      <c r="J25" s="1"/>
      <c r="K25" s="1"/>
      <c r="M25" s="2"/>
      <c r="N25" s="2"/>
      <c r="O25" s="2"/>
      <c r="P25" s="33"/>
      <c r="Q25" s="31"/>
      <c r="R25" s="31"/>
      <c r="T25" s="2"/>
      <c r="U25" s="33"/>
      <c r="W25" s="2"/>
    </row>
    <row r="26" spans="3:23" ht="12.75">
      <c r="C26" s="6"/>
      <c r="I26" s="6"/>
      <c r="W26" s="2"/>
    </row>
    <row r="27" spans="1:23" ht="12.75">
      <c r="A27" t="s">
        <v>5</v>
      </c>
      <c r="C27" s="6" t="s">
        <v>19</v>
      </c>
      <c r="I27" s="6" t="s">
        <v>20</v>
      </c>
      <c r="N27" s="7" t="s">
        <v>26</v>
      </c>
      <c r="Q27" t="s">
        <v>21</v>
      </c>
      <c r="R27" t="s">
        <v>22</v>
      </c>
      <c r="V27" s="3" t="s">
        <v>23</v>
      </c>
      <c r="W27" s="2"/>
    </row>
    <row r="28" spans="6:23" ht="12.75">
      <c r="F28" t="s">
        <v>1</v>
      </c>
      <c r="G28" t="s">
        <v>2</v>
      </c>
      <c r="L28" t="s">
        <v>1</v>
      </c>
      <c r="M28" t="s">
        <v>2</v>
      </c>
      <c r="N28" t="s">
        <v>1</v>
      </c>
      <c r="O28" t="s">
        <v>2</v>
      </c>
      <c r="S28" s="3" t="s">
        <v>1</v>
      </c>
      <c r="T28" s="3" t="s">
        <v>2</v>
      </c>
      <c r="U28" s="33"/>
      <c r="V28" s="3" t="s">
        <v>1</v>
      </c>
      <c r="W28" s="2"/>
    </row>
    <row r="29" spans="1:24" ht="12.75">
      <c r="A29" s="5" t="s">
        <v>54</v>
      </c>
      <c r="B29">
        <v>98</v>
      </c>
      <c r="C29">
        <v>94</v>
      </c>
      <c r="D29">
        <v>95</v>
      </c>
      <c r="E29">
        <v>96</v>
      </c>
      <c r="F29">
        <f>SUM(B29:E29)</f>
        <v>383</v>
      </c>
      <c r="G29" s="2">
        <f>RANK(F29,(F$29:F$32),0)</f>
        <v>1</v>
      </c>
      <c r="H29" s="1">
        <v>93</v>
      </c>
      <c r="I29" s="1">
        <v>90</v>
      </c>
      <c r="J29" s="1">
        <v>94</v>
      </c>
      <c r="K29" s="1">
        <v>93</v>
      </c>
      <c r="L29">
        <f>SUM(H29:K29)</f>
        <v>370</v>
      </c>
      <c r="M29" s="2">
        <f>RANK(L29,(L$29:L$32),0)</f>
        <v>1</v>
      </c>
      <c r="N29" s="2">
        <f>SUM(F29+L29)</f>
        <v>753</v>
      </c>
      <c r="O29" s="2">
        <f>RANK(N29,(N$29:N$32),0)</f>
        <v>1</v>
      </c>
      <c r="P29" s="33" t="s">
        <v>73</v>
      </c>
      <c r="Q29">
        <v>95</v>
      </c>
      <c r="R29">
        <v>90</v>
      </c>
      <c r="S29">
        <f>SUM(Q29:R29)</f>
        <v>185</v>
      </c>
      <c r="T29" s="2">
        <f>RANK(S29,(S$29:S$32),0)</f>
        <v>1</v>
      </c>
      <c r="U29" s="33" t="s">
        <v>77</v>
      </c>
      <c r="V29">
        <f>SUM(N29+S29)</f>
        <v>938</v>
      </c>
      <c r="W29" s="2">
        <f>RANK(V29,(V$29:V$32),0)</f>
        <v>1</v>
      </c>
      <c r="X29" s="5" t="s">
        <v>78</v>
      </c>
    </row>
    <row r="30" spans="1:23" ht="12.75">
      <c r="A30" s="5" t="s">
        <v>69</v>
      </c>
      <c r="B30">
        <v>95</v>
      </c>
      <c r="C30">
        <v>98</v>
      </c>
      <c r="D30">
        <v>95</v>
      </c>
      <c r="E30">
        <v>94</v>
      </c>
      <c r="F30">
        <f>SUM(B30:E30)</f>
        <v>382</v>
      </c>
      <c r="G30" s="2">
        <f>RANK(F30,(F$29:F$32),0)</f>
        <v>2</v>
      </c>
      <c r="H30" s="1">
        <v>94</v>
      </c>
      <c r="I30" s="1">
        <v>85</v>
      </c>
      <c r="J30" s="1">
        <v>91</v>
      </c>
      <c r="K30" s="1">
        <v>92</v>
      </c>
      <c r="L30">
        <f>SUM(H30:K30)</f>
        <v>362</v>
      </c>
      <c r="M30" s="2">
        <f>RANK(L30,(L$29:L$32),0)</f>
        <v>4</v>
      </c>
      <c r="N30" s="2">
        <f>SUM(F30+L30)</f>
        <v>744</v>
      </c>
      <c r="O30" s="2">
        <f>RANK(N30,(N$29:N$32),0)</f>
        <v>2</v>
      </c>
      <c r="P30" s="33" t="s">
        <v>74</v>
      </c>
      <c r="Q30">
        <v>90</v>
      </c>
      <c r="R30">
        <v>94</v>
      </c>
      <c r="S30">
        <f>SUM(Q30:R30)</f>
        <v>184</v>
      </c>
      <c r="T30" s="2">
        <f>RANK(S30,(S$29:S$32),0)</f>
        <v>2</v>
      </c>
      <c r="U30" s="33"/>
      <c r="V30">
        <f>SUM(N30+S30)</f>
        <v>928</v>
      </c>
      <c r="W30" s="2">
        <f>RANK(V30,(V$29:V$32),0)</f>
        <v>2</v>
      </c>
    </row>
    <row r="31" spans="1:23" ht="12.75">
      <c r="A31" t="s">
        <v>61</v>
      </c>
      <c r="B31">
        <v>93</v>
      </c>
      <c r="C31">
        <v>95</v>
      </c>
      <c r="D31">
        <v>92</v>
      </c>
      <c r="E31">
        <v>95</v>
      </c>
      <c r="F31">
        <f>SUM(B31:E31)</f>
        <v>375</v>
      </c>
      <c r="G31" s="2">
        <f>RANK(F31,(F$29:F$32),0)</f>
        <v>3</v>
      </c>
      <c r="H31" s="1">
        <v>92</v>
      </c>
      <c r="I31" s="1">
        <v>89</v>
      </c>
      <c r="J31" s="1">
        <v>95</v>
      </c>
      <c r="K31" s="1">
        <v>92</v>
      </c>
      <c r="L31">
        <f>SUM(H31:K31)</f>
        <v>368</v>
      </c>
      <c r="M31" s="2">
        <f>RANK(L31,(L$29:L$32),0)</f>
        <v>3</v>
      </c>
      <c r="N31" s="2">
        <f>SUM(F31+L31)</f>
        <v>743</v>
      </c>
      <c r="O31" s="2">
        <f>RANK(N31,(N$29:N$32),0)</f>
        <v>3</v>
      </c>
      <c r="P31" s="33"/>
      <c r="T31" s="2"/>
      <c r="U31" s="33"/>
      <c r="W31" s="2"/>
    </row>
    <row r="32" spans="1:23" ht="12.75">
      <c r="A32" s="5" t="s">
        <v>52</v>
      </c>
      <c r="B32">
        <v>94</v>
      </c>
      <c r="C32">
        <v>92</v>
      </c>
      <c r="D32">
        <v>90</v>
      </c>
      <c r="E32">
        <v>92</v>
      </c>
      <c r="F32">
        <f>SUM(B32:E32)</f>
        <v>368</v>
      </c>
      <c r="G32" s="2">
        <f>RANK(F32,(F$29:F$32),0)</f>
        <v>4</v>
      </c>
      <c r="H32" s="1">
        <v>89</v>
      </c>
      <c r="I32" s="1">
        <v>94</v>
      </c>
      <c r="J32" s="1">
        <v>91</v>
      </c>
      <c r="K32" s="1">
        <v>95</v>
      </c>
      <c r="L32">
        <f>SUM(H32:K32)</f>
        <v>369</v>
      </c>
      <c r="M32" s="2">
        <f>RANK(L32,(L$29:L$32),0)</f>
        <v>2</v>
      </c>
      <c r="N32" s="2">
        <f>SUM(F32+L32)</f>
        <v>737</v>
      </c>
      <c r="O32" s="2">
        <f>RANK(N32,(N$29:N$32),0)</f>
        <v>4</v>
      </c>
      <c r="P32" s="33"/>
      <c r="T32" s="2"/>
      <c r="U32" s="33"/>
      <c r="W32" s="2"/>
    </row>
    <row r="33" spans="7:23" ht="12.75">
      <c r="G33" s="2"/>
      <c r="H33" s="1"/>
      <c r="I33" s="1"/>
      <c r="J33" s="1"/>
      <c r="K33" s="1"/>
      <c r="M33" s="2"/>
      <c r="N33" s="2"/>
      <c r="O33" s="2"/>
      <c r="P33" s="33"/>
      <c r="T33" s="2"/>
      <c r="U33" s="33"/>
      <c r="W33" s="2"/>
    </row>
    <row r="34" spans="1:23" ht="12.75">
      <c r="A34" t="s">
        <v>6</v>
      </c>
      <c r="C34" s="6" t="s">
        <v>19</v>
      </c>
      <c r="I34" s="6" t="s">
        <v>20</v>
      </c>
      <c r="N34" s="7" t="s">
        <v>26</v>
      </c>
      <c r="Q34" t="s">
        <v>21</v>
      </c>
      <c r="R34" t="s">
        <v>22</v>
      </c>
      <c r="V34" s="3" t="s">
        <v>23</v>
      </c>
      <c r="W34" s="2"/>
    </row>
    <row r="35" spans="6:23" ht="12.75">
      <c r="F35" t="s">
        <v>1</v>
      </c>
      <c r="G35" t="s">
        <v>2</v>
      </c>
      <c r="L35" t="s">
        <v>1</v>
      </c>
      <c r="M35" t="s">
        <v>2</v>
      </c>
      <c r="N35" t="s">
        <v>1</v>
      </c>
      <c r="O35" t="s">
        <v>2</v>
      </c>
      <c r="S35" s="3" t="s">
        <v>1</v>
      </c>
      <c r="T35" s="3" t="s">
        <v>2</v>
      </c>
      <c r="U35" s="33"/>
      <c r="V35" s="3" t="s">
        <v>1</v>
      </c>
      <c r="W35" s="2"/>
    </row>
    <row r="36" spans="1:24" ht="12.75">
      <c r="A36" s="5" t="s">
        <v>59</v>
      </c>
      <c r="B36">
        <v>91</v>
      </c>
      <c r="C36">
        <v>96</v>
      </c>
      <c r="D36">
        <v>92</v>
      </c>
      <c r="E36">
        <v>93</v>
      </c>
      <c r="F36">
        <f aca="true" t="shared" si="11" ref="F36:F46">SUM(B36:E36)</f>
        <v>372</v>
      </c>
      <c r="G36" s="2">
        <f aca="true" t="shared" si="12" ref="G36:G46">RANK(F36,(F$36:F$46),0)</f>
        <v>3</v>
      </c>
      <c r="H36" s="1">
        <v>98</v>
      </c>
      <c r="I36" s="1">
        <v>98</v>
      </c>
      <c r="J36" s="1">
        <v>95</v>
      </c>
      <c r="K36" s="1">
        <v>90</v>
      </c>
      <c r="L36">
        <f aca="true" t="shared" si="13" ref="L36:L46">SUM(H36:K36)</f>
        <v>381</v>
      </c>
      <c r="M36" s="2">
        <f aca="true" t="shared" si="14" ref="M36:M46">RANK(L36,(L$36:L$46),0)</f>
        <v>1</v>
      </c>
      <c r="N36" s="2">
        <f aca="true" t="shared" si="15" ref="N36:N46">SUM(F36+L36)</f>
        <v>753</v>
      </c>
      <c r="O36" s="2">
        <f>RANK(N36,(N$36:N$46),0)</f>
        <v>1</v>
      </c>
      <c r="P36" s="33" t="s">
        <v>73</v>
      </c>
      <c r="Q36" s="31">
        <v>94</v>
      </c>
      <c r="R36" s="31">
        <v>89</v>
      </c>
      <c r="S36">
        <f>SUM(Q36:R36)</f>
        <v>183</v>
      </c>
      <c r="T36" s="2">
        <f>RANK(S36,(S$36:S$45),0)</f>
        <v>1</v>
      </c>
      <c r="U36" s="33" t="s">
        <v>77</v>
      </c>
      <c r="V36">
        <f>SUM(N36+S36)</f>
        <v>936</v>
      </c>
      <c r="W36" s="2">
        <f>RANK(V36,(V$36:V$46),0)</f>
        <v>1</v>
      </c>
      <c r="X36" s="5" t="s">
        <v>78</v>
      </c>
    </row>
    <row r="37" spans="1:23" ht="12.75">
      <c r="A37" s="5" t="s">
        <v>14</v>
      </c>
      <c r="B37">
        <v>93</v>
      </c>
      <c r="C37">
        <v>96</v>
      </c>
      <c r="D37">
        <v>92</v>
      </c>
      <c r="E37">
        <v>97</v>
      </c>
      <c r="F37">
        <f t="shared" si="11"/>
        <v>378</v>
      </c>
      <c r="G37" s="2">
        <f t="shared" si="12"/>
        <v>2</v>
      </c>
      <c r="H37" s="1">
        <v>93</v>
      </c>
      <c r="I37" s="1">
        <v>96</v>
      </c>
      <c r="J37" s="1">
        <v>92</v>
      </c>
      <c r="K37" s="1">
        <v>94</v>
      </c>
      <c r="L37">
        <f t="shared" si="13"/>
        <v>375</v>
      </c>
      <c r="M37" s="2">
        <f t="shared" si="14"/>
        <v>3</v>
      </c>
      <c r="N37" s="2">
        <f t="shared" si="15"/>
        <v>753</v>
      </c>
      <c r="O37" s="2">
        <v>2</v>
      </c>
      <c r="P37" s="33" t="s">
        <v>74</v>
      </c>
      <c r="Q37" s="31">
        <v>86</v>
      </c>
      <c r="R37" s="31">
        <v>88</v>
      </c>
      <c r="S37">
        <f>SUM(Q37:R37)</f>
        <v>174</v>
      </c>
      <c r="T37" s="2">
        <f>RANK(S37,(S$36:S$45),0)</f>
        <v>3</v>
      </c>
      <c r="U37" s="33"/>
      <c r="V37">
        <f>SUM(N37+S37)</f>
        <v>927</v>
      </c>
      <c r="W37" s="2">
        <f>RANK(V37,(V$36:V$46),0)</f>
        <v>2</v>
      </c>
    </row>
    <row r="38" spans="1:23" ht="12.75">
      <c r="A38" s="5" t="s">
        <v>51</v>
      </c>
      <c r="B38">
        <v>96</v>
      </c>
      <c r="C38">
        <v>94</v>
      </c>
      <c r="D38">
        <v>96</v>
      </c>
      <c r="E38">
        <v>96</v>
      </c>
      <c r="F38">
        <f t="shared" si="11"/>
        <v>382</v>
      </c>
      <c r="G38" s="2">
        <f t="shared" si="12"/>
        <v>1</v>
      </c>
      <c r="H38" s="1">
        <v>93</v>
      </c>
      <c r="I38" s="1">
        <v>94</v>
      </c>
      <c r="J38" s="1">
        <v>91</v>
      </c>
      <c r="K38" s="1">
        <v>92</v>
      </c>
      <c r="L38">
        <f t="shared" si="13"/>
        <v>370</v>
      </c>
      <c r="M38" s="2">
        <f t="shared" si="14"/>
        <v>6</v>
      </c>
      <c r="N38" s="2">
        <f t="shared" si="15"/>
        <v>752</v>
      </c>
      <c r="O38" s="2">
        <f>RANK(N38,(N$36:N$46),0)</f>
        <v>3</v>
      </c>
      <c r="P38" s="33" t="s">
        <v>75</v>
      </c>
      <c r="Q38" s="31"/>
      <c r="R38" s="31"/>
      <c r="T38" s="2"/>
      <c r="U38" s="33"/>
      <c r="W38" s="2"/>
    </row>
    <row r="39" spans="1:23" ht="12.75">
      <c r="A39" s="5" t="s">
        <v>50</v>
      </c>
      <c r="B39">
        <v>93</v>
      </c>
      <c r="C39">
        <v>89</v>
      </c>
      <c r="D39">
        <v>90</v>
      </c>
      <c r="E39">
        <v>93</v>
      </c>
      <c r="F39">
        <f t="shared" si="11"/>
        <v>365</v>
      </c>
      <c r="G39" s="2">
        <f t="shared" si="12"/>
        <v>8</v>
      </c>
      <c r="H39" s="1">
        <v>95</v>
      </c>
      <c r="I39" s="1">
        <v>94</v>
      </c>
      <c r="J39" s="1">
        <v>95</v>
      </c>
      <c r="K39" s="1">
        <v>93</v>
      </c>
      <c r="L39">
        <f t="shared" si="13"/>
        <v>377</v>
      </c>
      <c r="M39" s="2">
        <f t="shared" si="14"/>
        <v>2</v>
      </c>
      <c r="N39" s="2">
        <f t="shared" si="15"/>
        <v>742</v>
      </c>
      <c r="O39" s="2">
        <f>RANK(N39,(N$36:N$46),0)</f>
        <v>4</v>
      </c>
      <c r="P39" s="33"/>
      <c r="Q39" s="31"/>
      <c r="R39" s="31"/>
      <c r="T39" s="2"/>
      <c r="U39" s="33"/>
      <c r="W39" s="2"/>
    </row>
    <row r="40" spans="1:23" ht="12.75">
      <c r="A40" s="31" t="s">
        <v>71</v>
      </c>
      <c r="B40">
        <v>92</v>
      </c>
      <c r="C40">
        <v>89</v>
      </c>
      <c r="D40">
        <v>94</v>
      </c>
      <c r="E40">
        <v>92</v>
      </c>
      <c r="F40">
        <f t="shared" si="11"/>
        <v>367</v>
      </c>
      <c r="G40" s="2">
        <f t="shared" si="12"/>
        <v>6</v>
      </c>
      <c r="H40" s="1">
        <v>94</v>
      </c>
      <c r="I40" s="1">
        <v>92</v>
      </c>
      <c r="J40" s="1">
        <v>96</v>
      </c>
      <c r="K40" s="1">
        <v>89</v>
      </c>
      <c r="L40">
        <f t="shared" si="13"/>
        <v>371</v>
      </c>
      <c r="M40" s="2">
        <f t="shared" si="14"/>
        <v>5</v>
      </c>
      <c r="N40" s="2">
        <f t="shared" si="15"/>
        <v>738</v>
      </c>
      <c r="O40" s="2">
        <f>RANK(N40,(N$36:N$46),0)</f>
        <v>5</v>
      </c>
      <c r="P40" s="33"/>
      <c r="Q40" s="31"/>
      <c r="R40" s="31"/>
      <c r="T40" s="2"/>
      <c r="U40" s="33"/>
      <c r="W40" s="2"/>
    </row>
    <row r="41" spans="1:23" ht="12.75">
      <c r="A41" s="5" t="s">
        <v>67</v>
      </c>
      <c r="B41">
        <v>93</v>
      </c>
      <c r="C41">
        <v>92</v>
      </c>
      <c r="D41">
        <v>92</v>
      </c>
      <c r="E41">
        <v>87</v>
      </c>
      <c r="F41">
        <f t="shared" si="11"/>
        <v>364</v>
      </c>
      <c r="G41" s="2">
        <f t="shared" si="12"/>
        <v>9</v>
      </c>
      <c r="H41" s="1">
        <v>95</v>
      </c>
      <c r="I41" s="1">
        <v>93</v>
      </c>
      <c r="J41" s="1">
        <v>94</v>
      </c>
      <c r="K41" s="1">
        <v>91</v>
      </c>
      <c r="L41">
        <f t="shared" si="13"/>
        <v>373</v>
      </c>
      <c r="M41" s="2">
        <f t="shared" si="14"/>
        <v>4</v>
      </c>
      <c r="N41" s="2">
        <f t="shared" si="15"/>
        <v>737</v>
      </c>
      <c r="O41" s="2">
        <f>RANK(N41,(N$36:N$46),0)</f>
        <v>6</v>
      </c>
      <c r="P41" s="33"/>
      <c r="Q41" s="31">
        <v>87</v>
      </c>
      <c r="R41" s="31">
        <v>94</v>
      </c>
      <c r="S41">
        <f>SUM(Q41:R41)</f>
        <v>181</v>
      </c>
      <c r="T41" s="2">
        <f>RANK(S41,(S$36:S$45),0)</f>
        <v>2</v>
      </c>
      <c r="U41" s="33"/>
      <c r="V41">
        <f>SUM(N41+S41)</f>
        <v>918</v>
      </c>
      <c r="W41" s="2">
        <f>RANK(V41,(V$36:V$46),0)</f>
        <v>3</v>
      </c>
    </row>
    <row r="42" spans="1:23" ht="12.75">
      <c r="A42" s="5" t="s">
        <v>56</v>
      </c>
      <c r="B42">
        <v>91</v>
      </c>
      <c r="C42">
        <v>96</v>
      </c>
      <c r="D42">
        <v>90</v>
      </c>
      <c r="E42">
        <v>92</v>
      </c>
      <c r="F42">
        <f t="shared" si="11"/>
        <v>369</v>
      </c>
      <c r="G42" s="2">
        <f t="shared" si="12"/>
        <v>5</v>
      </c>
      <c r="H42" s="1">
        <v>89</v>
      </c>
      <c r="I42" s="1">
        <v>93</v>
      </c>
      <c r="J42" s="1">
        <v>94</v>
      </c>
      <c r="K42" s="1">
        <v>92</v>
      </c>
      <c r="L42">
        <f t="shared" si="13"/>
        <v>368</v>
      </c>
      <c r="M42" s="2">
        <f t="shared" si="14"/>
        <v>7</v>
      </c>
      <c r="N42" s="2">
        <f t="shared" si="15"/>
        <v>737</v>
      </c>
      <c r="O42" s="2">
        <v>7</v>
      </c>
      <c r="P42" s="33"/>
      <c r="Q42" s="31">
        <v>86</v>
      </c>
      <c r="R42" s="31">
        <v>85</v>
      </c>
      <c r="S42">
        <f>SUM(Q42:R42)</f>
        <v>171</v>
      </c>
      <c r="T42" s="2">
        <f>RANK(S42,(S$36:S$45),0)</f>
        <v>4</v>
      </c>
      <c r="U42" s="33"/>
      <c r="V42">
        <f>SUM(N42+S42)</f>
        <v>908</v>
      </c>
      <c r="W42" s="2">
        <f>RANK(V42,(V$36:V$46),0)</f>
        <v>4</v>
      </c>
    </row>
    <row r="43" spans="1:23" ht="12.75">
      <c r="A43" s="31" t="s">
        <v>65</v>
      </c>
      <c r="B43">
        <v>91</v>
      </c>
      <c r="C43">
        <v>92</v>
      </c>
      <c r="D43">
        <v>96</v>
      </c>
      <c r="E43">
        <v>91</v>
      </c>
      <c r="F43">
        <f t="shared" si="11"/>
        <v>370</v>
      </c>
      <c r="G43" s="2">
        <f t="shared" si="12"/>
        <v>4</v>
      </c>
      <c r="H43" s="1">
        <v>94</v>
      </c>
      <c r="I43" s="1">
        <v>87</v>
      </c>
      <c r="J43" s="1">
        <v>94</v>
      </c>
      <c r="K43" s="1">
        <v>90</v>
      </c>
      <c r="L43">
        <f t="shared" si="13"/>
        <v>365</v>
      </c>
      <c r="M43" s="2">
        <f t="shared" si="14"/>
        <v>8</v>
      </c>
      <c r="N43" s="2">
        <f t="shared" si="15"/>
        <v>735</v>
      </c>
      <c r="O43" s="2">
        <f>RANK(N43,(N$36:N$46),0)</f>
        <v>8</v>
      </c>
      <c r="P43" s="33"/>
      <c r="Q43" s="31"/>
      <c r="R43" s="31"/>
      <c r="T43" s="2"/>
      <c r="U43" s="33"/>
      <c r="W43" s="2"/>
    </row>
    <row r="44" spans="1:23" ht="12.75">
      <c r="A44" s="5" t="s">
        <v>48</v>
      </c>
      <c r="B44">
        <v>91</v>
      </c>
      <c r="C44">
        <v>90</v>
      </c>
      <c r="D44">
        <v>90</v>
      </c>
      <c r="E44">
        <v>96</v>
      </c>
      <c r="F44">
        <f t="shared" si="11"/>
        <v>367</v>
      </c>
      <c r="G44" s="2">
        <f t="shared" si="12"/>
        <v>6</v>
      </c>
      <c r="H44" s="1">
        <v>93</v>
      </c>
      <c r="I44" s="1">
        <v>91</v>
      </c>
      <c r="J44" s="1">
        <v>92</v>
      </c>
      <c r="K44" s="1">
        <v>89</v>
      </c>
      <c r="L44">
        <f t="shared" si="13"/>
        <v>365</v>
      </c>
      <c r="M44" s="2">
        <f t="shared" si="14"/>
        <v>8</v>
      </c>
      <c r="N44" s="2">
        <f t="shared" si="15"/>
        <v>732</v>
      </c>
      <c r="O44" s="2">
        <f>RANK(N44,(N$36:N$46),0)</f>
        <v>9</v>
      </c>
      <c r="P44" s="33"/>
      <c r="Q44" s="31"/>
      <c r="R44" s="31"/>
      <c r="T44" s="2"/>
      <c r="U44" s="33"/>
      <c r="W44" s="2"/>
    </row>
    <row r="45" spans="1:23" ht="12.75">
      <c r="A45" s="5" t="s">
        <v>53</v>
      </c>
      <c r="B45">
        <v>86</v>
      </c>
      <c r="C45">
        <v>92</v>
      </c>
      <c r="D45">
        <v>96</v>
      </c>
      <c r="E45">
        <v>90</v>
      </c>
      <c r="F45">
        <f t="shared" si="11"/>
        <v>364</v>
      </c>
      <c r="G45" s="2">
        <f t="shared" si="12"/>
        <v>9</v>
      </c>
      <c r="H45" s="1">
        <v>82</v>
      </c>
      <c r="I45" s="1">
        <v>87</v>
      </c>
      <c r="J45" s="1">
        <v>94</v>
      </c>
      <c r="K45" s="1">
        <v>97</v>
      </c>
      <c r="L45">
        <f t="shared" si="13"/>
        <v>360</v>
      </c>
      <c r="M45" s="2">
        <f t="shared" si="14"/>
        <v>10</v>
      </c>
      <c r="N45" s="2">
        <f t="shared" si="15"/>
        <v>724</v>
      </c>
      <c r="O45" s="2">
        <f>RANK(N45,(N$36:N$46),0)</f>
        <v>10</v>
      </c>
      <c r="P45" s="33"/>
      <c r="Q45" s="31"/>
      <c r="R45" s="31"/>
      <c r="T45" s="2"/>
      <c r="U45" s="33"/>
      <c r="W45" s="2"/>
    </row>
    <row r="46" spans="1:23" ht="12.75">
      <c r="A46" s="5" t="s">
        <v>60</v>
      </c>
      <c r="B46">
        <v>90</v>
      </c>
      <c r="C46">
        <v>86</v>
      </c>
      <c r="D46">
        <v>90</v>
      </c>
      <c r="E46">
        <v>88</v>
      </c>
      <c r="F46">
        <f t="shared" si="11"/>
        <v>354</v>
      </c>
      <c r="G46" s="2">
        <f t="shared" si="12"/>
        <v>11</v>
      </c>
      <c r="H46" s="1">
        <v>93</v>
      </c>
      <c r="I46" s="1">
        <v>84</v>
      </c>
      <c r="J46" s="1">
        <v>90</v>
      </c>
      <c r="K46" s="1">
        <v>88</v>
      </c>
      <c r="L46">
        <f t="shared" si="13"/>
        <v>355</v>
      </c>
      <c r="M46" s="2">
        <f t="shared" si="14"/>
        <v>11</v>
      </c>
      <c r="N46" s="2">
        <f t="shared" si="15"/>
        <v>709</v>
      </c>
      <c r="O46" s="2">
        <f>RANK(N46,(N$36:N$46),0)</f>
        <v>11</v>
      </c>
      <c r="P46" s="33"/>
      <c r="Q46" s="31">
        <v>88</v>
      </c>
      <c r="R46" s="31">
        <v>90</v>
      </c>
      <c r="S46">
        <f>SUM(Q46:R46)</f>
        <v>178</v>
      </c>
      <c r="T46" s="2">
        <f>RANK(S46,(S$36:S$46),0)</f>
        <v>3</v>
      </c>
      <c r="U46" s="33"/>
      <c r="V46">
        <f>SUM(N46+S46)</f>
        <v>887</v>
      </c>
      <c r="W46" s="2">
        <f>RANK(V46,(V$36:V$46),0)</f>
        <v>5</v>
      </c>
    </row>
    <row r="47" spans="14:23" ht="12.75">
      <c r="N47" s="2"/>
      <c r="O47" s="2"/>
      <c r="W47" s="2"/>
    </row>
    <row r="48" spans="1:23" ht="12.75">
      <c r="A48" t="s">
        <v>11</v>
      </c>
      <c r="C48" s="6" t="s">
        <v>19</v>
      </c>
      <c r="I48" s="6" t="s">
        <v>20</v>
      </c>
      <c r="N48" s="2"/>
      <c r="O48" s="2"/>
      <c r="Q48" t="s">
        <v>21</v>
      </c>
      <c r="R48" t="s">
        <v>22</v>
      </c>
      <c r="V48" s="3" t="s">
        <v>23</v>
      </c>
      <c r="W48" s="2"/>
    </row>
    <row r="49" spans="6:23" ht="12.75">
      <c r="F49" t="s">
        <v>1</v>
      </c>
      <c r="G49" t="s">
        <v>2</v>
      </c>
      <c r="L49" t="s">
        <v>1</v>
      </c>
      <c r="M49" t="s">
        <v>2</v>
      </c>
      <c r="N49" s="2"/>
      <c r="O49" s="2"/>
      <c r="S49" s="3" t="s">
        <v>1</v>
      </c>
      <c r="T49" s="3" t="s">
        <v>2</v>
      </c>
      <c r="U49" s="33"/>
      <c r="V49" s="3" t="s">
        <v>1</v>
      </c>
      <c r="W49" s="2"/>
    </row>
    <row r="50" spans="1:23" ht="12.75">
      <c r="A50" t="s">
        <v>44</v>
      </c>
      <c r="B50">
        <v>87</v>
      </c>
      <c r="C50">
        <v>88</v>
      </c>
      <c r="D50">
        <v>83</v>
      </c>
      <c r="E50">
        <v>83</v>
      </c>
      <c r="F50">
        <f>SUM(B50:E50)</f>
        <v>341</v>
      </c>
      <c r="G50" s="2">
        <f>RANK(F50,(F$50:F$50),0)</f>
        <v>1</v>
      </c>
      <c r="H50" s="1">
        <v>88</v>
      </c>
      <c r="I50" s="1">
        <v>86</v>
      </c>
      <c r="J50" s="1">
        <v>90</v>
      </c>
      <c r="K50" s="1">
        <v>86</v>
      </c>
      <c r="L50">
        <f>SUM(H50:K50)</f>
        <v>350</v>
      </c>
      <c r="M50" s="2">
        <f>RANK(L50,(L$50:L$50),0)</f>
        <v>1</v>
      </c>
      <c r="N50" s="2">
        <f>SUM(F50+L50)</f>
        <v>691</v>
      </c>
      <c r="O50" s="2">
        <f>RANK(N50,(N$50:N$50),0)</f>
        <v>1</v>
      </c>
      <c r="P50" s="33" t="s">
        <v>73</v>
      </c>
      <c r="T50" s="2"/>
      <c r="U50" s="33"/>
      <c r="W50" s="2"/>
    </row>
    <row r="51" spans="14:23" ht="12.75">
      <c r="N51" s="2"/>
      <c r="O51" s="2"/>
      <c r="W51" s="2"/>
    </row>
    <row r="52" spans="1:23" ht="12.75">
      <c r="A52" t="s">
        <v>40</v>
      </c>
      <c r="C52" s="6" t="s">
        <v>19</v>
      </c>
      <c r="I52" s="6" t="s">
        <v>20</v>
      </c>
      <c r="N52" s="2"/>
      <c r="O52" s="2"/>
      <c r="Q52" t="s">
        <v>21</v>
      </c>
      <c r="R52" t="s">
        <v>22</v>
      </c>
      <c r="V52" s="3" t="s">
        <v>23</v>
      </c>
      <c r="W52" s="2"/>
    </row>
    <row r="53" spans="6:23" ht="12.75">
      <c r="F53" t="s">
        <v>1</v>
      </c>
      <c r="G53" t="s">
        <v>2</v>
      </c>
      <c r="L53" t="s">
        <v>1</v>
      </c>
      <c r="M53" t="s">
        <v>2</v>
      </c>
      <c r="N53" s="2"/>
      <c r="O53" s="2"/>
      <c r="S53" s="3" t="s">
        <v>1</v>
      </c>
      <c r="T53" s="3" t="s">
        <v>2</v>
      </c>
      <c r="U53" s="33"/>
      <c r="V53" s="3" t="s">
        <v>1</v>
      </c>
      <c r="W53" s="2"/>
    </row>
    <row r="54" spans="1:23" ht="12.75">
      <c r="A54" s="5" t="s">
        <v>62</v>
      </c>
      <c r="B54">
        <v>98</v>
      </c>
      <c r="C54">
        <v>96</v>
      </c>
      <c r="D54">
        <v>98</v>
      </c>
      <c r="E54">
        <v>95</v>
      </c>
      <c r="F54">
        <f>SUM(B54:E54)</f>
        <v>387</v>
      </c>
      <c r="G54" s="2">
        <f>RANK(F54,(F$54:F$55),0)</f>
        <v>1</v>
      </c>
      <c r="H54" s="32">
        <v>96</v>
      </c>
      <c r="I54" s="32">
        <v>97</v>
      </c>
      <c r="J54" s="32">
        <v>96</v>
      </c>
      <c r="K54" s="32">
        <v>97</v>
      </c>
      <c r="L54">
        <f>SUM(H54:K54)</f>
        <v>386</v>
      </c>
      <c r="M54" s="2">
        <f>RANK(L54,(L$54:L$55),0)</f>
        <v>2</v>
      </c>
      <c r="N54" s="2">
        <f>SUM(F54+L54)</f>
        <v>773</v>
      </c>
      <c r="O54" s="2">
        <f>RANK(N54,(N$54:N$55),0)</f>
        <v>1</v>
      </c>
      <c r="P54" s="33" t="s">
        <v>76</v>
      </c>
      <c r="T54" s="2"/>
      <c r="U54" s="33"/>
      <c r="W54" s="2"/>
    </row>
    <row r="55" spans="1:23" ht="12.75">
      <c r="A55" s="5" t="s">
        <v>47</v>
      </c>
      <c r="B55">
        <v>98</v>
      </c>
      <c r="C55">
        <v>97</v>
      </c>
      <c r="D55">
        <v>91</v>
      </c>
      <c r="E55">
        <v>97</v>
      </c>
      <c r="F55">
        <f>SUM(B55:E55)</f>
        <v>383</v>
      </c>
      <c r="G55" s="2">
        <f>RANK(F55,(F$54:F$55),0)</f>
        <v>2</v>
      </c>
      <c r="H55" s="32">
        <v>97</v>
      </c>
      <c r="I55" s="32">
        <v>96</v>
      </c>
      <c r="J55" s="32">
        <v>97</v>
      </c>
      <c r="K55" s="32">
        <v>98</v>
      </c>
      <c r="L55">
        <f>SUM(H55:K55)</f>
        <v>388</v>
      </c>
      <c r="M55" s="2">
        <f>RANK(L55,(L$54:L$55),0)</f>
        <v>1</v>
      </c>
      <c r="N55" s="2">
        <f>SUM(F55+L55)</f>
        <v>771</v>
      </c>
      <c r="O55" s="2">
        <f>RANK(N55,(N$54:N$55),0)</f>
        <v>2</v>
      </c>
      <c r="P55" s="33"/>
      <c r="T55" s="2"/>
      <c r="U55" s="33"/>
      <c r="W55" s="2"/>
    </row>
    <row r="56" spans="14:23" ht="12.75">
      <c r="N56" s="2"/>
      <c r="O56" s="2"/>
      <c r="W56" s="2"/>
    </row>
    <row r="57" spans="1:23" ht="12.75">
      <c r="A57" t="s">
        <v>41</v>
      </c>
      <c r="C57" s="6" t="s">
        <v>19</v>
      </c>
      <c r="I57" s="6" t="s">
        <v>20</v>
      </c>
      <c r="N57" s="2"/>
      <c r="O57" s="2"/>
      <c r="Q57" t="s">
        <v>21</v>
      </c>
      <c r="R57" t="s">
        <v>22</v>
      </c>
      <c r="V57" s="3" t="s">
        <v>23</v>
      </c>
      <c r="W57" s="2"/>
    </row>
    <row r="58" spans="6:23" ht="12.75">
      <c r="F58" t="s">
        <v>1</v>
      </c>
      <c r="G58" t="s">
        <v>2</v>
      </c>
      <c r="L58" t="s">
        <v>1</v>
      </c>
      <c r="M58" t="s">
        <v>2</v>
      </c>
      <c r="N58" s="2"/>
      <c r="O58" s="2"/>
      <c r="S58" s="3" t="s">
        <v>1</v>
      </c>
      <c r="T58" s="3" t="s">
        <v>2</v>
      </c>
      <c r="U58" s="33"/>
      <c r="V58" s="3" t="s">
        <v>1</v>
      </c>
      <c r="W58" s="2"/>
    </row>
    <row r="59" spans="1:23" ht="12.75">
      <c r="A59" s="5" t="s">
        <v>64</v>
      </c>
      <c r="B59">
        <v>97</v>
      </c>
      <c r="C59">
        <v>99</v>
      </c>
      <c r="D59">
        <v>99</v>
      </c>
      <c r="E59">
        <v>97</v>
      </c>
      <c r="F59">
        <f>SUM(B59:E59)</f>
        <v>392</v>
      </c>
      <c r="G59" s="2">
        <f>RANK(F59,(F$59:F$60),0)</f>
        <v>1</v>
      </c>
      <c r="H59" s="1">
        <v>93</v>
      </c>
      <c r="I59" s="1">
        <v>92</v>
      </c>
      <c r="J59" s="1">
        <v>86</v>
      </c>
      <c r="K59" s="1">
        <v>95</v>
      </c>
      <c r="L59">
        <f>SUM(H59:K59)</f>
        <v>366</v>
      </c>
      <c r="M59" s="2">
        <f>RANK(L59,(L$59:L$60),0)</f>
        <v>2</v>
      </c>
      <c r="N59" s="2">
        <f>SUM(F59+L59)</f>
        <v>758</v>
      </c>
      <c r="O59" s="2">
        <f>RANK(N59,(N$59:N$60),0)</f>
        <v>1</v>
      </c>
      <c r="P59" s="33" t="s">
        <v>76</v>
      </c>
      <c r="T59" s="2"/>
      <c r="U59" s="33"/>
      <c r="W59" s="2"/>
    </row>
    <row r="60" spans="1:24" ht="12.75">
      <c r="A60" s="5" t="s">
        <v>43</v>
      </c>
      <c r="B60">
        <v>95</v>
      </c>
      <c r="C60">
        <v>96</v>
      </c>
      <c r="D60">
        <v>93</v>
      </c>
      <c r="E60">
        <v>94</v>
      </c>
      <c r="F60">
        <f>SUM(B60:E60)</f>
        <v>378</v>
      </c>
      <c r="G60" s="2">
        <f>RANK(F60,(F$59:F$60),0)</f>
        <v>2</v>
      </c>
      <c r="H60" s="1">
        <v>92</v>
      </c>
      <c r="I60" s="1">
        <v>94</v>
      </c>
      <c r="J60" s="1">
        <v>94</v>
      </c>
      <c r="K60" s="1">
        <v>97</v>
      </c>
      <c r="L60">
        <f>SUM(H60:K60)</f>
        <v>377</v>
      </c>
      <c r="M60" s="2">
        <f>RANK(L60,(L$59:L$60),0)</f>
        <v>1</v>
      </c>
      <c r="N60" s="2">
        <f>SUM(F60+L60)</f>
        <v>755</v>
      </c>
      <c r="O60" s="2">
        <f>RANK(N60,(N$59:N$60),0)</f>
        <v>2</v>
      </c>
      <c r="P60" s="33"/>
      <c r="Q60">
        <v>89</v>
      </c>
      <c r="R60">
        <v>95</v>
      </c>
      <c r="S60">
        <f>SUM(Q60:R60)</f>
        <v>184</v>
      </c>
      <c r="T60" s="2">
        <f>RANK(S60,(S$59:S$60),0)</f>
        <v>1</v>
      </c>
      <c r="U60" s="33" t="s">
        <v>77</v>
      </c>
      <c r="V60">
        <f>SUM(N60+S60)</f>
        <v>939</v>
      </c>
      <c r="W60" s="2">
        <f>RANK(V60,(V$59:V$60),0)</f>
        <v>1</v>
      </c>
      <c r="X60" s="5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G42" sqref="G42"/>
    </sheetView>
  </sheetViews>
  <sheetFormatPr defaultColWidth="9.140625" defaultRowHeight="12.75"/>
  <cols>
    <col min="1" max="1" width="22.7109375" style="0" customWidth="1"/>
    <col min="2" max="3" width="6.28125" style="0" customWidth="1"/>
    <col min="4" max="4" width="9.140625" style="3" customWidth="1"/>
    <col min="5" max="5" width="6.57421875" style="0" customWidth="1"/>
    <col min="7" max="7" width="11.57421875" style="0" customWidth="1"/>
  </cols>
  <sheetData>
    <row r="1" ht="12.75">
      <c r="H1" t="s">
        <v>7</v>
      </c>
    </row>
    <row r="3" spans="1:5" ht="12.75">
      <c r="A3" t="s">
        <v>24</v>
      </c>
      <c r="D3" s="3" t="s">
        <v>1</v>
      </c>
      <c r="E3" s="3" t="s">
        <v>2</v>
      </c>
    </row>
    <row r="4" spans="1:7" ht="12.75">
      <c r="A4" s="5" t="s">
        <v>55</v>
      </c>
      <c r="B4">
        <v>386</v>
      </c>
      <c r="C4">
        <v>386</v>
      </c>
      <c r="D4" s="3">
        <f>SUM(B4:C4)</f>
        <v>772</v>
      </c>
      <c r="E4" s="2">
        <f>RANK(D4,(D$4:D$6),0)</f>
        <v>1</v>
      </c>
      <c r="G4" s="33" t="s">
        <v>77</v>
      </c>
    </row>
    <row r="5" spans="1:5" ht="12.75">
      <c r="A5" t="s">
        <v>66</v>
      </c>
      <c r="B5">
        <v>373</v>
      </c>
      <c r="C5">
        <v>382</v>
      </c>
      <c r="D5" s="3">
        <f>SUM(B5:C5)</f>
        <v>755</v>
      </c>
      <c r="E5" s="2">
        <f>RANK(D5,(D$4:D$6),0)</f>
        <v>2</v>
      </c>
    </row>
    <row r="6" spans="1:5" ht="12.75">
      <c r="A6" s="5" t="s">
        <v>58</v>
      </c>
      <c r="B6">
        <v>364</v>
      </c>
      <c r="C6">
        <v>374</v>
      </c>
      <c r="D6" s="3">
        <f>SUM(B6:C6)</f>
        <v>738</v>
      </c>
      <c r="E6" s="2">
        <f>RANK(D6,(D$4:D$6),0)</f>
        <v>3</v>
      </c>
    </row>
    <row r="8" spans="1:5" ht="12.75">
      <c r="A8" t="s">
        <v>38</v>
      </c>
      <c r="D8" s="3" t="s">
        <v>1</v>
      </c>
      <c r="E8" s="3" t="s">
        <v>2</v>
      </c>
    </row>
    <row r="9" spans="1:7" ht="12.75">
      <c r="A9" s="5" t="s">
        <v>55</v>
      </c>
      <c r="B9">
        <v>386</v>
      </c>
      <c r="C9">
        <v>386</v>
      </c>
      <c r="D9" s="3">
        <f>SUM(B9:C9)</f>
        <v>772</v>
      </c>
      <c r="E9" s="2">
        <f>RANK(D9,(D$9:D$12),0)</f>
        <v>1</v>
      </c>
      <c r="G9" s="33" t="s">
        <v>77</v>
      </c>
    </row>
    <row r="10" spans="1:5" ht="12.75">
      <c r="A10" s="5" t="s">
        <v>18</v>
      </c>
      <c r="B10">
        <v>386</v>
      </c>
      <c r="C10">
        <v>378</v>
      </c>
      <c r="D10" s="3">
        <f>SUM(B10:C10)</f>
        <v>764</v>
      </c>
      <c r="E10" s="2">
        <f>RANK(D10,(D$9:D$12),0)</f>
        <v>2</v>
      </c>
    </row>
    <row r="11" spans="1:5" ht="12.75">
      <c r="A11" s="5" t="s">
        <v>14</v>
      </c>
      <c r="B11">
        <v>378</v>
      </c>
      <c r="C11">
        <v>375</v>
      </c>
      <c r="D11" s="3">
        <f>SUM(B11:C11)</f>
        <v>753</v>
      </c>
      <c r="E11" s="2">
        <f>RANK(D11,(D$9:D$12),0)</f>
        <v>3</v>
      </c>
    </row>
    <row r="12" spans="1:5" ht="12.75">
      <c r="A12" s="5" t="s">
        <v>69</v>
      </c>
      <c r="B12">
        <v>382</v>
      </c>
      <c r="C12">
        <v>362</v>
      </c>
      <c r="D12" s="3">
        <f>SUM(B12:C12)</f>
        <v>744</v>
      </c>
      <c r="E12" s="2">
        <f>RANK(D12,(D$9:D$12),0)</f>
        <v>4</v>
      </c>
    </row>
    <row r="13" ht="12.75">
      <c r="E13" s="2"/>
    </row>
    <row r="14" spans="1:5" ht="12.75">
      <c r="A14" t="s">
        <v>37</v>
      </c>
      <c r="E14" s="3"/>
    </row>
    <row r="15" spans="1:5" ht="12.75">
      <c r="A15" t="s">
        <v>0</v>
      </c>
      <c r="D15" s="3" t="s">
        <v>1</v>
      </c>
      <c r="E15" s="3" t="s">
        <v>2</v>
      </c>
    </row>
    <row r="16" spans="1:7" ht="12.75">
      <c r="A16" s="5" t="s">
        <v>14</v>
      </c>
      <c r="B16">
        <v>378</v>
      </c>
      <c r="C16">
        <v>375</v>
      </c>
      <c r="D16" s="3">
        <f>SUM(B16:C16)</f>
        <v>753</v>
      </c>
      <c r="E16" s="2">
        <f>RANK(D16,(D$16:D$18),0)</f>
        <v>1</v>
      </c>
      <c r="G16" s="33" t="s">
        <v>77</v>
      </c>
    </row>
    <row r="17" spans="1:5" ht="12.75">
      <c r="A17" s="5" t="s">
        <v>54</v>
      </c>
      <c r="B17">
        <v>383</v>
      </c>
      <c r="C17">
        <v>370</v>
      </c>
      <c r="D17" s="3">
        <f>SUM(B17:C17)</f>
        <v>753</v>
      </c>
      <c r="E17" s="2">
        <v>2</v>
      </c>
    </row>
    <row r="18" ht="12.75">
      <c r="E18" s="2"/>
    </row>
    <row r="19" spans="1:5" ht="12.75">
      <c r="A19" t="s">
        <v>10</v>
      </c>
      <c r="D19" s="3" t="s">
        <v>1</v>
      </c>
      <c r="E19" s="3" t="s">
        <v>2</v>
      </c>
    </row>
    <row r="20" spans="1:7" ht="12.75">
      <c r="A20" s="5" t="s">
        <v>51</v>
      </c>
      <c r="B20">
        <v>382</v>
      </c>
      <c r="C20">
        <v>370</v>
      </c>
      <c r="D20" s="3">
        <f>SUM(B20:C20)</f>
        <v>752</v>
      </c>
      <c r="E20" s="2">
        <f>RANK(D20,(D$20:D$20),0)</f>
        <v>1</v>
      </c>
      <c r="G20" s="33" t="s">
        <v>77</v>
      </c>
    </row>
    <row r="22" ht="12.75">
      <c r="A22" t="s">
        <v>8</v>
      </c>
    </row>
    <row r="23" ht="12.75">
      <c r="A23" t="s">
        <v>39</v>
      </c>
    </row>
    <row r="24" spans="4:6" ht="12.75">
      <c r="D24" s="3" t="s">
        <v>1</v>
      </c>
      <c r="E24" t="s">
        <v>3</v>
      </c>
      <c r="F24" s="3" t="s">
        <v>2</v>
      </c>
    </row>
    <row r="25" spans="1:7" ht="12.75">
      <c r="A25" s="5" t="s">
        <v>18</v>
      </c>
      <c r="B25">
        <v>97</v>
      </c>
      <c r="C25">
        <v>99</v>
      </c>
      <c r="D25" s="3">
        <f aca="true" t="shared" si="0" ref="D25:D46">SUM(B25:C25)</f>
        <v>196</v>
      </c>
      <c r="E25">
        <f>SUM(D25+D26)</f>
        <v>392</v>
      </c>
      <c r="F25" s="35" t="s">
        <v>81</v>
      </c>
      <c r="G25" s="33" t="s">
        <v>77</v>
      </c>
    </row>
    <row r="26" spans="1:7" ht="12.75">
      <c r="A26" s="5" t="s">
        <v>55</v>
      </c>
      <c r="B26">
        <v>98</v>
      </c>
      <c r="C26">
        <v>98</v>
      </c>
      <c r="D26" s="3">
        <f t="shared" si="0"/>
        <v>196</v>
      </c>
      <c r="G26" s="33" t="s">
        <v>77</v>
      </c>
    </row>
    <row r="27" spans="1:5" ht="12.75">
      <c r="A27" s="5" t="s">
        <v>46</v>
      </c>
      <c r="B27">
        <v>96</v>
      </c>
      <c r="C27">
        <v>97</v>
      </c>
      <c r="D27" s="3">
        <f aca="true" t="shared" si="1" ref="D27:D32">SUM(B27:C27)</f>
        <v>193</v>
      </c>
      <c r="E27">
        <f>SUM(D27+D28)</f>
        <v>389</v>
      </c>
    </row>
    <row r="28" spans="1:4" ht="12.75">
      <c r="A28" s="5" t="s">
        <v>49</v>
      </c>
      <c r="B28">
        <v>99</v>
      </c>
      <c r="C28">
        <v>97</v>
      </c>
      <c r="D28" s="3">
        <f t="shared" si="1"/>
        <v>196</v>
      </c>
    </row>
    <row r="29" spans="1:5" ht="12.75">
      <c r="A29" s="5" t="s">
        <v>17</v>
      </c>
      <c r="B29">
        <v>96</v>
      </c>
      <c r="C29">
        <v>95</v>
      </c>
      <c r="D29" s="3">
        <f t="shared" si="1"/>
        <v>191</v>
      </c>
      <c r="E29">
        <f>SUM(D29+D30)</f>
        <v>377</v>
      </c>
    </row>
    <row r="30" spans="1:4" ht="12.75">
      <c r="A30" s="5" t="s">
        <v>45</v>
      </c>
      <c r="B30">
        <v>92</v>
      </c>
      <c r="C30">
        <v>94</v>
      </c>
      <c r="D30" s="3">
        <f t="shared" si="1"/>
        <v>186</v>
      </c>
    </row>
    <row r="31" spans="1:5" ht="12.75">
      <c r="A31" s="5" t="s">
        <v>58</v>
      </c>
      <c r="B31">
        <v>91</v>
      </c>
      <c r="C31">
        <v>89</v>
      </c>
      <c r="D31" s="3">
        <f t="shared" si="1"/>
        <v>180</v>
      </c>
      <c r="E31">
        <f>SUM(D31+D32)</f>
        <v>373</v>
      </c>
    </row>
    <row r="32" spans="1:4" ht="12.75">
      <c r="A32" s="5" t="s">
        <v>57</v>
      </c>
      <c r="B32">
        <v>97</v>
      </c>
      <c r="C32">
        <v>96</v>
      </c>
      <c r="D32" s="3">
        <f t="shared" si="1"/>
        <v>193</v>
      </c>
    </row>
    <row r="33" spans="1:5" ht="12.75">
      <c r="A33" t="s">
        <v>66</v>
      </c>
      <c r="B33">
        <v>92</v>
      </c>
      <c r="C33">
        <v>91</v>
      </c>
      <c r="D33" s="3">
        <f t="shared" si="0"/>
        <v>183</v>
      </c>
      <c r="E33">
        <f>SUM(D33+D34)</f>
        <v>370</v>
      </c>
    </row>
    <row r="34" spans="1:4" ht="12.75">
      <c r="A34" t="s">
        <v>65</v>
      </c>
      <c r="B34">
        <v>96</v>
      </c>
      <c r="C34">
        <v>91</v>
      </c>
      <c r="D34" s="3">
        <f t="shared" si="0"/>
        <v>187</v>
      </c>
    </row>
    <row r="35" spans="1:5" ht="12.75">
      <c r="A35" s="5" t="s">
        <v>59</v>
      </c>
      <c r="B35">
        <v>92</v>
      </c>
      <c r="C35">
        <v>93</v>
      </c>
      <c r="D35" s="3">
        <f t="shared" si="0"/>
        <v>185</v>
      </c>
      <c r="E35">
        <f>SUM(D35+D36)</f>
        <v>368</v>
      </c>
    </row>
    <row r="36" spans="1:4" ht="12.75">
      <c r="A36" s="5" t="s">
        <v>50</v>
      </c>
      <c r="B36">
        <v>90</v>
      </c>
      <c r="C36">
        <v>93</v>
      </c>
      <c r="D36" s="3">
        <f t="shared" si="0"/>
        <v>183</v>
      </c>
    </row>
    <row r="37" spans="1:5" ht="12.75">
      <c r="A37" s="5" t="s">
        <v>48</v>
      </c>
      <c r="B37">
        <v>90</v>
      </c>
      <c r="C37">
        <v>95</v>
      </c>
      <c r="D37" s="3">
        <f t="shared" si="0"/>
        <v>185</v>
      </c>
      <c r="E37">
        <f>SUM(D37+D38)</f>
        <v>364</v>
      </c>
    </row>
    <row r="38" spans="1:4" ht="12.75">
      <c r="A38" s="5" t="s">
        <v>67</v>
      </c>
      <c r="B38">
        <v>92</v>
      </c>
      <c r="C38">
        <v>87</v>
      </c>
      <c r="D38" s="3">
        <f t="shared" si="0"/>
        <v>179</v>
      </c>
    </row>
    <row r="40" spans="1:6" ht="12.75">
      <c r="A40" t="s">
        <v>25</v>
      </c>
      <c r="F40" s="3" t="s">
        <v>2</v>
      </c>
    </row>
    <row r="41" spans="1:7" ht="12.75">
      <c r="A41" s="5" t="s">
        <v>56</v>
      </c>
      <c r="B41">
        <v>92</v>
      </c>
      <c r="C41">
        <v>97</v>
      </c>
      <c r="D41" s="3">
        <f>SUM(B41:C41)</f>
        <v>189</v>
      </c>
      <c r="E41">
        <v>371</v>
      </c>
      <c r="F41" s="35" t="s">
        <v>81</v>
      </c>
      <c r="G41" s="33" t="s">
        <v>77</v>
      </c>
    </row>
    <row r="42" spans="1:7" ht="12.75">
      <c r="A42" s="5" t="s">
        <v>14</v>
      </c>
      <c r="B42">
        <v>90</v>
      </c>
      <c r="C42">
        <v>92</v>
      </c>
      <c r="D42" s="3">
        <f>SUM(B42:C42)</f>
        <v>182</v>
      </c>
      <c r="G42" s="33" t="s">
        <v>77</v>
      </c>
    </row>
    <row r="43" spans="1:5" ht="12.75">
      <c r="A43" s="5" t="s">
        <v>59</v>
      </c>
      <c r="B43">
        <v>92</v>
      </c>
      <c r="C43">
        <v>93</v>
      </c>
      <c r="D43" s="3">
        <f t="shared" si="0"/>
        <v>185</v>
      </c>
      <c r="E43">
        <v>368</v>
      </c>
    </row>
    <row r="44" spans="1:4" ht="12.75">
      <c r="A44" s="5" t="s">
        <v>50</v>
      </c>
      <c r="B44">
        <v>90</v>
      </c>
      <c r="C44">
        <v>93</v>
      </c>
      <c r="D44" s="3">
        <f t="shared" si="0"/>
        <v>183</v>
      </c>
    </row>
    <row r="45" spans="1:5" ht="12.75">
      <c r="A45" s="5" t="s">
        <v>48</v>
      </c>
      <c r="B45">
        <v>90</v>
      </c>
      <c r="C45">
        <v>95</v>
      </c>
      <c r="D45" s="3">
        <f t="shared" si="0"/>
        <v>185</v>
      </c>
      <c r="E45">
        <v>364</v>
      </c>
    </row>
    <row r="46" spans="1:4" ht="12.75">
      <c r="A46" s="5" t="s">
        <v>67</v>
      </c>
      <c r="B46">
        <v>92</v>
      </c>
      <c r="C46">
        <v>87</v>
      </c>
      <c r="D46" s="3">
        <f t="shared" si="0"/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4">
      <selection activeCell="I3" sqref="I3"/>
    </sheetView>
  </sheetViews>
  <sheetFormatPr defaultColWidth="9.140625" defaultRowHeight="12.75"/>
  <cols>
    <col min="2" max="2" width="3.8515625" style="0" customWidth="1"/>
    <col min="3" max="3" width="5.7109375" style="0" customWidth="1"/>
    <col min="4" max="4" width="20.28125" style="0" customWidth="1"/>
    <col min="10" max="11" width="5.140625" style="0" customWidth="1"/>
    <col min="12" max="12" width="20.00390625" style="0" customWidth="1"/>
  </cols>
  <sheetData>
    <row r="1" spans="1:17" ht="20.25">
      <c r="A1" s="4"/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>
      <c r="A2" s="9"/>
      <c r="B2" s="51" t="s">
        <v>82</v>
      </c>
      <c r="C2" s="51"/>
      <c r="D2" s="52"/>
      <c r="E2" s="52"/>
      <c r="F2" s="52"/>
      <c r="G2" s="52"/>
      <c r="H2" s="52"/>
      <c r="I2" s="9"/>
      <c r="J2" s="51" t="s">
        <v>83</v>
      </c>
      <c r="K2" s="51"/>
      <c r="L2" s="52"/>
      <c r="M2" s="52"/>
      <c r="N2" s="52"/>
      <c r="O2" s="52"/>
      <c r="P2" s="52"/>
      <c r="Q2" s="9"/>
    </row>
    <row r="3" spans="1:17" ht="18.75" thickBot="1">
      <c r="A3" s="4"/>
      <c r="B3" s="10"/>
      <c r="C3" s="10" t="s">
        <v>28</v>
      </c>
      <c r="D3" s="10" t="s">
        <v>0</v>
      </c>
      <c r="E3" s="11">
        <v>1</v>
      </c>
      <c r="F3" s="11">
        <v>2</v>
      </c>
      <c r="G3" s="11" t="s">
        <v>29</v>
      </c>
      <c r="H3" s="11" t="s">
        <v>3</v>
      </c>
      <c r="I3" s="10"/>
      <c r="J3" s="10"/>
      <c r="K3" s="10" t="s">
        <v>28</v>
      </c>
      <c r="L3" s="10" t="s">
        <v>0</v>
      </c>
      <c r="M3" s="11">
        <v>1</v>
      </c>
      <c r="N3" s="11">
        <v>2</v>
      </c>
      <c r="O3" s="11" t="s">
        <v>29</v>
      </c>
      <c r="P3" s="11" t="s">
        <v>3</v>
      </c>
      <c r="Q3" s="4"/>
    </row>
    <row r="4" spans="1:17" ht="20.25">
      <c r="A4" s="4"/>
      <c r="B4" s="37" t="s">
        <v>30</v>
      </c>
      <c r="C4" s="38"/>
      <c r="D4" s="12" t="s">
        <v>36</v>
      </c>
      <c r="E4" s="39"/>
      <c r="F4" s="40"/>
      <c r="G4" s="40"/>
      <c r="H4" s="41"/>
      <c r="I4" s="13"/>
      <c r="J4" s="37" t="s">
        <v>30</v>
      </c>
      <c r="K4" s="38"/>
      <c r="L4" s="12" t="s">
        <v>36</v>
      </c>
      <c r="M4" s="39"/>
      <c r="N4" s="40"/>
      <c r="O4" s="40"/>
      <c r="P4" s="41"/>
      <c r="Q4" s="13"/>
    </row>
    <row r="5" spans="1:17" ht="18" customHeight="1">
      <c r="A5" s="4"/>
      <c r="B5" s="43">
        <v>1</v>
      </c>
      <c r="C5" s="14"/>
      <c r="D5" s="15" t="s">
        <v>18</v>
      </c>
      <c r="E5" s="16">
        <v>97</v>
      </c>
      <c r="F5" s="17">
        <v>99</v>
      </c>
      <c r="G5" s="18">
        <f>IF(SUM(E5:F5)&gt;0,SUM(E5:F5),"")</f>
        <v>196</v>
      </c>
      <c r="H5" s="46">
        <f>IF(SUM(G5:G8)&gt;0,SUM(G5:G8),"")</f>
        <v>763</v>
      </c>
      <c r="I5" s="42" t="s">
        <v>81</v>
      </c>
      <c r="J5" s="43">
        <v>1</v>
      </c>
      <c r="K5" s="14"/>
      <c r="L5" s="15" t="s">
        <v>18</v>
      </c>
      <c r="M5" s="16">
        <v>95</v>
      </c>
      <c r="N5" s="17">
        <v>94</v>
      </c>
      <c r="O5" s="18">
        <f aca="true" t="shared" si="0" ref="O5:O21">IF(SUM(M5:N5)&gt;0,SUM(M5:N5),"")</f>
        <v>189</v>
      </c>
      <c r="P5" s="46">
        <f>IF(SUM(O5:O8)&gt;0,SUM(O5:O8),"")</f>
        <v>749</v>
      </c>
      <c r="Q5" s="49"/>
    </row>
    <row r="6" spans="1:17" ht="18" customHeight="1">
      <c r="A6" s="4"/>
      <c r="B6" s="44"/>
      <c r="C6" s="14"/>
      <c r="D6" s="15" t="s">
        <v>55</v>
      </c>
      <c r="E6" s="19">
        <v>98</v>
      </c>
      <c r="F6" s="20">
        <v>98</v>
      </c>
      <c r="G6" s="18">
        <f>IF(SUM(E6:F6)&gt;0,SUM(E6:F6),"")</f>
        <v>196</v>
      </c>
      <c r="H6" s="47"/>
      <c r="I6" s="42"/>
      <c r="J6" s="44"/>
      <c r="K6" s="14"/>
      <c r="L6" s="15" t="s">
        <v>55</v>
      </c>
      <c r="M6" s="19">
        <v>99</v>
      </c>
      <c r="N6" s="20">
        <v>92</v>
      </c>
      <c r="O6" s="18">
        <f t="shared" si="0"/>
        <v>191</v>
      </c>
      <c r="P6" s="47"/>
      <c r="Q6" s="49"/>
    </row>
    <row r="7" spans="1:17" ht="18" customHeight="1">
      <c r="A7" s="4"/>
      <c r="B7" s="44"/>
      <c r="C7" s="14"/>
      <c r="D7" s="15" t="s">
        <v>69</v>
      </c>
      <c r="E7" s="19">
        <v>95</v>
      </c>
      <c r="F7" s="20">
        <v>94</v>
      </c>
      <c r="G7" s="18">
        <f>IF(SUM(E7:F7)&gt;0,SUM(E7:F7),"")</f>
        <v>189</v>
      </c>
      <c r="H7" s="47"/>
      <c r="I7" s="42"/>
      <c r="J7" s="44"/>
      <c r="K7" s="14"/>
      <c r="L7" s="15" t="s">
        <v>69</v>
      </c>
      <c r="M7" s="19">
        <v>91</v>
      </c>
      <c r="N7" s="20">
        <v>92</v>
      </c>
      <c r="O7" s="18">
        <f t="shared" si="0"/>
        <v>183</v>
      </c>
      <c r="P7" s="47"/>
      <c r="Q7" s="49"/>
    </row>
    <row r="8" spans="1:17" ht="18" customHeight="1">
      <c r="A8" s="4"/>
      <c r="B8" s="45"/>
      <c r="C8" s="14"/>
      <c r="D8" s="15" t="s">
        <v>52</v>
      </c>
      <c r="E8" s="21">
        <v>90</v>
      </c>
      <c r="F8" s="22">
        <v>92</v>
      </c>
      <c r="G8" s="18">
        <f>IF(SUM(E8:F8)&gt;0,SUM(E8:F8),"")</f>
        <v>182</v>
      </c>
      <c r="H8" s="48"/>
      <c r="I8" s="42"/>
      <c r="J8" s="45"/>
      <c r="K8" s="14"/>
      <c r="L8" s="15" t="s">
        <v>52</v>
      </c>
      <c r="M8" s="21">
        <v>91</v>
      </c>
      <c r="N8" s="22">
        <v>95</v>
      </c>
      <c r="O8" s="18">
        <f t="shared" si="0"/>
        <v>186</v>
      </c>
      <c r="P8" s="48"/>
      <c r="Q8" s="49"/>
    </row>
    <row r="9" spans="1:17" ht="21" thickBot="1">
      <c r="A9" s="4"/>
      <c r="B9" s="23" t="s">
        <v>7</v>
      </c>
      <c r="C9" s="24"/>
      <c r="D9" s="24"/>
      <c r="E9" s="24"/>
      <c r="F9" s="24"/>
      <c r="G9" s="24">
        <f>IF(SUM(E9:F9)&gt;0,SUM(E9:F9),"")</f>
      </c>
      <c r="H9" s="25"/>
      <c r="I9" s="13"/>
      <c r="J9" s="23" t="s">
        <v>7</v>
      </c>
      <c r="K9" s="24"/>
      <c r="L9" s="24"/>
      <c r="M9" s="24"/>
      <c r="N9" s="24"/>
      <c r="O9" s="24">
        <f t="shared" si="0"/>
      </c>
      <c r="P9" s="25"/>
      <c r="Q9" s="13"/>
    </row>
    <row r="10" spans="1:17" ht="20.25">
      <c r="A10" s="4"/>
      <c r="B10" s="37" t="s">
        <v>30</v>
      </c>
      <c r="C10" s="38"/>
      <c r="D10" s="26" t="s">
        <v>35</v>
      </c>
      <c r="E10" s="39"/>
      <c r="F10" s="40"/>
      <c r="G10" s="40"/>
      <c r="H10" s="41"/>
      <c r="I10" s="13"/>
      <c r="J10" s="37" t="s">
        <v>30</v>
      </c>
      <c r="K10" s="38"/>
      <c r="L10" s="26" t="s">
        <v>35</v>
      </c>
      <c r="M10" s="39"/>
      <c r="N10" s="40"/>
      <c r="O10" s="40"/>
      <c r="P10" s="41"/>
      <c r="Q10" s="13"/>
    </row>
    <row r="11" spans="1:17" ht="18" customHeight="1">
      <c r="A11" s="4"/>
      <c r="B11" s="43">
        <v>2</v>
      </c>
      <c r="C11" s="14"/>
      <c r="D11" s="15" t="s">
        <v>46</v>
      </c>
      <c r="E11" s="16">
        <v>96</v>
      </c>
      <c r="F11" s="17">
        <v>97</v>
      </c>
      <c r="G11" s="18">
        <f>IF(SUM(E11:F11)&gt;0,SUM(E11:F11),"")</f>
        <v>193</v>
      </c>
      <c r="H11" s="46">
        <f>IF(SUM(G11:G14)&gt;0,SUM(G11:G14),"")</f>
        <v>762</v>
      </c>
      <c r="I11" s="49"/>
      <c r="J11" s="43">
        <v>2</v>
      </c>
      <c r="K11" s="14"/>
      <c r="L11" s="15" t="s">
        <v>46</v>
      </c>
      <c r="M11" s="16">
        <v>92</v>
      </c>
      <c r="N11" s="17">
        <v>92</v>
      </c>
      <c r="O11" s="18">
        <f t="shared" si="0"/>
        <v>184</v>
      </c>
      <c r="P11" s="46">
        <f>IF(SUM(O11:O14)&gt;0,SUM(O11:O14),"")</f>
        <v>753</v>
      </c>
      <c r="Q11" s="42" t="s">
        <v>81</v>
      </c>
    </row>
    <row r="12" spans="1:17" ht="18" customHeight="1">
      <c r="A12" s="4"/>
      <c r="B12" s="44"/>
      <c r="C12" s="14"/>
      <c r="D12" s="15" t="s">
        <v>58</v>
      </c>
      <c r="E12" s="19">
        <v>91</v>
      </c>
      <c r="F12" s="20">
        <v>89</v>
      </c>
      <c r="G12" s="18">
        <f>IF(SUM(E12:F12)&gt;0,SUM(E12:F12),"")</f>
        <v>180</v>
      </c>
      <c r="H12" s="47"/>
      <c r="I12" s="49"/>
      <c r="J12" s="44"/>
      <c r="K12" s="14"/>
      <c r="L12" s="15" t="s">
        <v>58</v>
      </c>
      <c r="M12" s="19">
        <v>93</v>
      </c>
      <c r="N12" s="20">
        <v>96</v>
      </c>
      <c r="O12" s="18">
        <f t="shared" si="0"/>
        <v>189</v>
      </c>
      <c r="P12" s="47"/>
      <c r="Q12" s="42"/>
    </row>
    <row r="13" spans="1:17" ht="18" customHeight="1">
      <c r="A13" s="4"/>
      <c r="B13" s="44"/>
      <c r="C13" s="14"/>
      <c r="D13" s="15" t="s">
        <v>57</v>
      </c>
      <c r="E13" s="19">
        <v>97</v>
      </c>
      <c r="F13" s="20">
        <v>96</v>
      </c>
      <c r="G13" s="18">
        <f>IF(SUM(E13:F13)&gt;0,SUM(E13:F13),"")</f>
        <v>193</v>
      </c>
      <c r="H13" s="47"/>
      <c r="I13" s="49"/>
      <c r="J13" s="44"/>
      <c r="K13" s="14"/>
      <c r="L13" s="15" t="s">
        <v>57</v>
      </c>
      <c r="M13" s="19">
        <v>94</v>
      </c>
      <c r="N13" s="20">
        <v>95</v>
      </c>
      <c r="O13" s="18">
        <f t="shared" si="0"/>
        <v>189</v>
      </c>
      <c r="P13" s="47"/>
      <c r="Q13" s="42"/>
    </row>
    <row r="14" spans="1:17" ht="18" customHeight="1">
      <c r="A14" s="4"/>
      <c r="B14" s="45"/>
      <c r="C14" s="14"/>
      <c r="D14" s="15" t="s">
        <v>49</v>
      </c>
      <c r="E14" s="21">
        <v>99</v>
      </c>
      <c r="F14" s="22">
        <v>97</v>
      </c>
      <c r="G14" s="18">
        <f>IF(SUM(E14:F14)&gt;0,SUM(E14:F14),"")</f>
        <v>196</v>
      </c>
      <c r="H14" s="48"/>
      <c r="I14" s="49"/>
      <c r="J14" s="45"/>
      <c r="K14" s="14"/>
      <c r="L14" s="15" t="s">
        <v>49</v>
      </c>
      <c r="M14" s="21">
        <v>95</v>
      </c>
      <c r="N14" s="22">
        <v>96</v>
      </c>
      <c r="O14" s="18">
        <f t="shared" si="0"/>
        <v>191</v>
      </c>
      <c r="P14" s="48"/>
      <c r="Q14" s="42"/>
    </row>
    <row r="15" spans="1:17" ht="21" thickBot="1">
      <c r="A15" s="4"/>
      <c r="B15" s="23" t="s">
        <v>7</v>
      </c>
      <c r="C15" s="24"/>
      <c r="D15" s="24"/>
      <c r="E15" s="24"/>
      <c r="F15" s="24"/>
      <c r="G15" s="24">
        <f>IF(SUM(E15:F15)&gt;0,SUM(E15:F15),"")</f>
      </c>
      <c r="H15" s="25"/>
      <c r="I15" s="13"/>
      <c r="J15" s="23" t="s">
        <v>7</v>
      </c>
      <c r="K15" s="24"/>
      <c r="L15" s="24"/>
      <c r="M15" s="24"/>
      <c r="N15" s="24"/>
      <c r="O15" s="24">
        <f t="shared" si="0"/>
      </c>
      <c r="P15" s="25"/>
      <c r="Q15" s="13"/>
    </row>
    <row r="16" spans="1:17" ht="20.25">
      <c r="A16" s="4"/>
      <c r="B16" s="37" t="s">
        <v>30</v>
      </c>
      <c r="C16" s="38"/>
      <c r="D16" s="26" t="s">
        <v>42</v>
      </c>
      <c r="E16" s="39"/>
      <c r="F16" s="40"/>
      <c r="G16" s="40"/>
      <c r="H16" s="41"/>
      <c r="I16" s="13"/>
      <c r="J16" s="37" t="s">
        <v>30</v>
      </c>
      <c r="K16" s="38"/>
      <c r="L16" s="26" t="s">
        <v>42</v>
      </c>
      <c r="M16" s="39"/>
      <c r="N16" s="40"/>
      <c r="O16" s="40"/>
      <c r="P16" s="41"/>
      <c r="Q16" s="13"/>
    </row>
    <row r="17" spans="1:17" ht="18" customHeight="1">
      <c r="A17" s="4"/>
      <c r="B17" s="43">
        <v>3</v>
      </c>
      <c r="C17" s="14"/>
      <c r="D17" s="15" t="s">
        <v>17</v>
      </c>
      <c r="E17" s="16">
        <v>96</v>
      </c>
      <c r="F17" s="17">
        <v>95</v>
      </c>
      <c r="G17" s="18">
        <f>IF(SUM(E17:F17)&gt;0,SUM(E17:F17),"")</f>
        <v>191</v>
      </c>
      <c r="H17" s="46">
        <f>IF(SUM(G17:G20)&gt;0,SUM(G17:G20),"")</f>
        <v>744</v>
      </c>
      <c r="I17" s="36"/>
      <c r="J17" s="43">
        <v>3</v>
      </c>
      <c r="K17" s="14"/>
      <c r="L17" s="15" t="s">
        <v>17</v>
      </c>
      <c r="M17" s="16">
        <v>97</v>
      </c>
      <c r="N17" s="17">
        <v>95</v>
      </c>
      <c r="O17" s="18">
        <f t="shared" si="0"/>
        <v>192</v>
      </c>
      <c r="P17" s="46">
        <f>IF(SUM(O17:O20)&gt;0,SUM(O17:O20),"")</f>
        <v>751</v>
      </c>
      <c r="Q17" s="36"/>
    </row>
    <row r="18" spans="1:17" ht="18" customHeight="1">
      <c r="A18" s="4"/>
      <c r="B18" s="44"/>
      <c r="C18" s="14"/>
      <c r="D18" s="15" t="s">
        <v>59</v>
      </c>
      <c r="E18" s="19">
        <v>92</v>
      </c>
      <c r="F18" s="20">
        <v>93</v>
      </c>
      <c r="G18" s="18">
        <f>IF(SUM(E18:F18)&gt;0,SUM(E18:F18),"")</f>
        <v>185</v>
      </c>
      <c r="H18" s="47"/>
      <c r="I18" s="36"/>
      <c r="J18" s="44"/>
      <c r="K18" s="14"/>
      <c r="L18" s="15" t="s">
        <v>59</v>
      </c>
      <c r="M18" s="19">
        <v>95</v>
      </c>
      <c r="N18" s="20">
        <v>90</v>
      </c>
      <c r="O18" s="18">
        <f t="shared" si="0"/>
        <v>185</v>
      </c>
      <c r="P18" s="47"/>
      <c r="Q18" s="36"/>
    </row>
    <row r="19" spans="1:17" ht="18" customHeight="1">
      <c r="A19" s="4"/>
      <c r="B19" s="44"/>
      <c r="C19" s="14"/>
      <c r="D19" s="15" t="s">
        <v>50</v>
      </c>
      <c r="E19" s="19">
        <v>90</v>
      </c>
      <c r="F19" s="20">
        <v>93</v>
      </c>
      <c r="G19" s="18">
        <f>IF(SUM(E19:F19)&gt;0,SUM(E19:F19),"")</f>
        <v>183</v>
      </c>
      <c r="H19" s="47"/>
      <c r="I19" s="36"/>
      <c r="J19" s="44"/>
      <c r="K19" s="14"/>
      <c r="L19" s="15" t="s">
        <v>50</v>
      </c>
      <c r="M19" s="19">
        <v>95</v>
      </c>
      <c r="N19" s="20">
        <v>93</v>
      </c>
      <c r="O19" s="18">
        <f t="shared" si="0"/>
        <v>188</v>
      </c>
      <c r="P19" s="47"/>
      <c r="Q19" s="36"/>
    </row>
    <row r="20" spans="1:17" ht="18" customHeight="1">
      <c r="A20" s="4"/>
      <c r="B20" s="45"/>
      <c r="C20" s="14"/>
      <c r="D20" s="15" t="s">
        <v>48</v>
      </c>
      <c r="E20" s="21">
        <v>90</v>
      </c>
      <c r="F20" s="22">
        <v>95</v>
      </c>
      <c r="G20" s="18">
        <f>IF(SUM(E20:F20)&gt;0,SUM(E20:F20),"")</f>
        <v>185</v>
      </c>
      <c r="H20" s="48"/>
      <c r="I20" s="36"/>
      <c r="J20" s="45"/>
      <c r="K20" s="14"/>
      <c r="L20" s="15" t="s">
        <v>45</v>
      </c>
      <c r="M20" s="21">
        <v>92</v>
      </c>
      <c r="N20" s="22">
        <v>94</v>
      </c>
      <c r="O20" s="18">
        <f t="shared" si="0"/>
        <v>186</v>
      </c>
      <c r="P20" s="48"/>
      <c r="Q20" s="36"/>
    </row>
    <row r="21" spans="1:17" ht="21" thickBot="1">
      <c r="A21" s="4"/>
      <c r="B21" s="23" t="s">
        <v>7</v>
      </c>
      <c r="C21" s="24"/>
      <c r="D21" s="24"/>
      <c r="E21" s="24"/>
      <c r="F21" s="24"/>
      <c r="G21" s="24">
        <f>IF(SUM(E21:F21)&gt;0,SUM(E21:F21),"")</f>
      </c>
      <c r="H21" s="25"/>
      <c r="I21" s="13"/>
      <c r="J21" s="23" t="s">
        <v>7</v>
      </c>
      <c r="K21" s="24"/>
      <c r="L21" s="24"/>
      <c r="M21" s="24"/>
      <c r="N21" s="24"/>
      <c r="O21" s="24">
        <f t="shared" si="0"/>
      </c>
      <c r="P21" s="25"/>
      <c r="Q21" s="13"/>
    </row>
    <row r="22" spans="1:17" ht="20.25">
      <c r="A22" s="4"/>
      <c r="B22" s="37"/>
      <c r="C22" s="38"/>
      <c r="D22" s="26"/>
      <c r="E22" s="39"/>
      <c r="F22" s="40"/>
      <c r="G22" s="40"/>
      <c r="H22" s="41"/>
      <c r="I22" s="13"/>
      <c r="J22" s="37"/>
      <c r="K22" s="38"/>
      <c r="L22" s="26"/>
      <c r="M22" s="39"/>
      <c r="N22" s="40"/>
      <c r="O22" s="40"/>
      <c r="P22" s="41"/>
      <c r="Q22" s="13"/>
    </row>
  </sheetData>
  <sheetProtection/>
  <mergeCells count="37">
    <mergeCell ref="Q5:Q8"/>
    <mergeCell ref="B1:Q1"/>
    <mergeCell ref="B2:H2"/>
    <mergeCell ref="J2:P2"/>
    <mergeCell ref="B4:C4"/>
    <mergeCell ref="E4:H4"/>
    <mergeCell ref="J4:K4"/>
    <mergeCell ref="M4:P4"/>
    <mergeCell ref="H11:H14"/>
    <mergeCell ref="I11:I14"/>
    <mergeCell ref="J11:J14"/>
    <mergeCell ref="P11:P14"/>
    <mergeCell ref="B5:B8"/>
    <mergeCell ref="H5:H8"/>
    <mergeCell ref="I5:I8"/>
    <mergeCell ref="J5:J8"/>
    <mergeCell ref="P5:P8"/>
    <mergeCell ref="B17:B20"/>
    <mergeCell ref="H17:H20"/>
    <mergeCell ref="I17:I20"/>
    <mergeCell ref="J17:J20"/>
    <mergeCell ref="P17:P20"/>
    <mergeCell ref="B10:C10"/>
    <mergeCell ref="E10:H10"/>
    <mergeCell ref="J10:K10"/>
    <mergeCell ref="M10:P10"/>
    <mergeCell ref="B11:B14"/>
    <mergeCell ref="Q17:Q20"/>
    <mergeCell ref="B22:C22"/>
    <mergeCell ref="E22:H22"/>
    <mergeCell ref="J22:K22"/>
    <mergeCell ref="M22:P22"/>
    <mergeCell ref="Q11:Q14"/>
    <mergeCell ref="B16:C16"/>
    <mergeCell ref="E16:H16"/>
    <mergeCell ref="J16:K16"/>
    <mergeCell ref="M16:P16"/>
  </mergeCells>
  <conditionalFormatting sqref="I5:I8 I11:I14 I17:I20">
    <cfRule type="cellIs" priority="11" dxfId="20" operator="equal" stopIfTrue="1">
      <formula>1</formula>
    </cfRule>
    <cfRule type="containsErrors" priority="12" dxfId="22" stopIfTrue="1">
      <formula>ISERROR(I5)</formula>
    </cfRule>
    <cfRule type="expression" priority="13" dxfId="22" stopIfTrue="1">
      <formula>ISERROR(H4)</formula>
    </cfRule>
  </conditionalFormatting>
  <conditionalFormatting sqref="Q5:Q8 Q11:Q14 Q17:Q20">
    <cfRule type="cellIs" priority="8" dxfId="20" operator="equal" stopIfTrue="1">
      <formula>1</formula>
    </cfRule>
    <cfRule type="containsErrors" priority="9" dxfId="22" stopIfTrue="1">
      <formula>ISERROR(Q5)</formula>
    </cfRule>
    <cfRule type="expression" priority="10" dxfId="22" stopIfTrue="1">
      <formula>ISERROR(P4)</formula>
    </cfRule>
  </conditionalFormatting>
  <conditionalFormatting sqref="M5:N9 M11:N15 M17:N21 E5:F9 E11:F15 E17:F21">
    <cfRule type="cellIs" priority="7" dxfId="0" operator="equal" stopIfTrue="1">
      <formula>100</formula>
    </cfRule>
  </conditionalFormatting>
  <conditionalFormatting sqref="M5:N8">
    <cfRule type="cellIs" priority="6" dxfId="0" operator="equal" stopIfTrue="1">
      <formula>100</formula>
    </cfRule>
  </conditionalFormatting>
  <conditionalFormatting sqref="M11:N14">
    <cfRule type="cellIs" priority="5" dxfId="0" operator="equal" stopIfTrue="1">
      <formula>100</formula>
    </cfRule>
  </conditionalFormatting>
  <conditionalFormatting sqref="M17:N20">
    <cfRule type="cellIs" priority="4" dxfId="0" operator="equal" stopIfTrue="1">
      <formula>100</formula>
    </cfRule>
  </conditionalFormatting>
  <conditionalFormatting sqref="E5:F8">
    <cfRule type="cellIs" priority="3" dxfId="0" operator="equal" stopIfTrue="1">
      <formula>100</formula>
    </cfRule>
  </conditionalFormatting>
  <conditionalFormatting sqref="E11:F14">
    <cfRule type="cellIs" priority="2" dxfId="0" operator="equal" stopIfTrue="1">
      <formula>100</formula>
    </cfRule>
  </conditionalFormatting>
  <conditionalFormatting sqref="E17:F20">
    <cfRule type="cellIs" priority="1" dxfId="0" operator="equal" stopIfTrue="1">
      <formula>100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7">
      <selection activeCell="N5" sqref="N5"/>
    </sheetView>
  </sheetViews>
  <sheetFormatPr defaultColWidth="9.140625" defaultRowHeight="12.75"/>
  <cols>
    <col min="1" max="1" width="3.57421875" style="0" customWidth="1"/>
    <col min="3" max="3" width="4.421875" style="0" customWidth="1"/>
    <col min="4" max="4" width="21.140625" style="0" customWidth="1"/>
  </cols>
  <sheetData>
    <row r="1" spans="1:14" ht="18">
      <c r="A1" s="10"/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</row>
    <row r="2" spans="1:14" ht="18">
      <c r="A2" s="10"/>
      <c r="B2" s="60" t="s">
        <v>32</v>
      </c>
      <c r="C2" s="60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</row>
    <row r="3" spans="1:14" ht="20.25">
      <c r="A3" s="4"/>
      <c r="B3" s="10"/>
      <c r="C3" s="10"/>
      <c r="D3" s="10"/>
      <c r="E3" s="63" t="s">
        <v>33</v>
      </c>
      <c r="F3" s="64"/>
      <c r="G3" s="65"/>
      <c r="H3" s="63" t="s">
        <v>34</v>
      </c>
      <c r="I3" s="64"/>
      <c r="J3" s="65"/>
      <c r="K3" s="10"/>
      <c r="L3" s="8"/>
      <c r="M3" s="27"/>
      <c r="N3" s="4"/>
    </row>
    <row r="4" spans="1:14" ht="21" thickBot="1">
      <c r="A4" s="4"/>
      <c r="B4" s="10"/>
      <c r="C4" s="10" t="s">
        <v>28</v>
      </c>
      <c r="D4" s="10" t="s">
        <v>0</v>
      </c>
      <c r="E4" s="11">
        <v>1</v>
      </c>
      <c r="F4" s="11">
        <v>2</v>
      </c>
      <c r="G4" s="11" t="s">
        <v>29</v>
      </c>
      <c r="H4" s="11">
        <v>1</v>
      </c>
      <c r="I4" s="11">
        <v>2</v>
      </c>
      <c r="J4" s="11" t="s">
        <v>29</v>
      </c>
      <c r="K4" s="10" t="s">
        <v>3</v>
      </c>
      <c r="L4" s="8"/>
      <c r="M4" s="27"/>
      <c r="N4" s="4"/>
    </row>
    <row r="5" spans="1:14" ht="20.25">
      <c r="A5" s="4"/>
      <c r="B5" s="37" t="s">
        <v>30</v>
      </c>
      <c r="C5" s="38"/>
      <c r="D5" s="12" t="s">
        <v>36</v>
      </c>
      <c r="E5" s="66"/>
      <c r="F5" s="56"/>
      <c r="G5" s="56"/>
      <c r="H5" s="56"/>
      <c r="I5" s="56"/>
      <c r="J5" s="56"/>
      <c r="K5" s="57"/>
      <c r="L5" s="13"/>
      <c r="M5" s="28"/>
      <c r="N5" s="29"/>
    </row>
    <row r="6" spans="1:14" ht="15" customHeight="1">
      <c r="A6" s="4"/>
      <c r="B6" s="43">
        <v>1</v>
      </c>
      <c r="C6" s="30"/>
      <c r="D6" s="15" t="s">
        <v>18</v>
      </c>
      <c r="E6" s="16">
        <v>97</v>
      </c>
      <c r="F6" s="17">
        <v>99</v>
      </c>
      <c r="G6" s="18">
        <f>IF(SUM(E6:F6)&gt;0,SUM(E6:F6),"")</f>
        <v>196</v>
      </c>
      <c r="H6" s="16">
        <v>95</v>
      </c>
      <c r="I6" s="17">
        <v>94</v>
      </c>
      <c r="J6" s="18">
        <f aca="true" t="shared" si="0" ref="J6:J22">IF(SUM(H6:I6)&gt;0,SUM(H6:I6),"")</f>
        <v>189</v>
      </c>
      <c r="K6" s="46">
        <f>IF(SUM(G6:I9)&gt;0,SUM(G6:I9),"")</f>
        <v>1512</v>
      </c>
      <c r="L6" s="49"/>
      <c r="M6" s="53"/>
      <c r="N6" s="29"/>
    </row>
    <row r="7" spans="1:14" ht="15" customHeight="1">
      <c r="A7" s="4"/>
      <c r="B7" s="44"/>
      <c r="C7" s="30"/>
      <c r="D7" s="15" t="s">
        <v>55</v>
      </c>
      <c r="E7" s="19">
        <v>98</v>
      </c>
      <c r="F7" s="20">
        <v>98</v>
      </c>
      <c r="G7" s="18">
        <f>IF(SUM(E7:F7)&gt;0,SUM(E7:F7),"")</f>
        <v>196</v>
      </c>
      <c r="H7" s="19">
        <v>99</v>
      </c>
      <c r="I7" s="20">
        <v>92</v>
      </c>
      <c r="J7" s="18">
        <f t="shared" si="0"/>
        <v>191</v>
      </c>
      <c r="K7" s="47"/>
      <c r="L7" s="49"/>
      <c r="M7" s="53"/>
      <c r="N7" s="29"/>
    </row>
    <row r="8" spans="1:14" ht="15.75" customHeight="1">
      <c r="A8" s="4"/>
      <c r="B8" s="44"/>
      <c r="C8" s="30"/>
      <c r="D8" s="15" t="s">
        <v>69</v>
      </c>
      <c r="E8" s="19">
        <v>95</v>
      </c>
      <c r="F8" s="20">
        <v>94</v>
      </c>
      <c r="G8" s="18">
        <f>IF(SUM(E8:F8)&gt;0,SUM(E8:F8),"")</f>
        <v>189</v>
      </c>
      <c r="H8" s="19">
        <v>91</v>
      </c>
      <c r="I8" s="20">
        <v>92</v>
      </c>
      <c r="J8" s="18">
        <f t="shared" si="0"/>
        <v>183</v>
      </c>
      <c r="K8" s="47"/>
      <c r="L8" s="49"/>
      <c r="M8" s="53"/>
      <c r="N8" s="29"/>
    </row>
    <row r="9" spans="1:14" ht="16.5" customHeight="1">
      <c r="A9" s="4"/>
      <c r="B9" s="45"/>
      <c r="C9" s="30"/>
      <c r="D9" s="15" t="s">
        <v>52</v>
      </c>
      <c r="E9" s="21">
        <v>90</v>
      </c>
      <c r="F9" s="22">
        <v>92</v>
      </c>
      <c r="G9" s="18">
        <f>IF(SUM(E9:F9)&gt;0,SUM(E9:F9),"")</f>
        <v>182</v>
      </c>
      <c r="H9" s="21">
        <v>91</v>
      </c>
      <c r="I9" s="22">
        <v>95</v>
      </c>
      <c r="J9" s="18">
        <f t="shared" si="0"/>
        <v>186</v>
      </c>
      <c r="K9" s="48"/>
      <c r="L9" s="49"/>
      <c r="M9" s="53"/>
      <c r="N9" s="29"/>
    </row>
    <row r="10" spans="1:14" ht="21" thickBot="1">
      <c r="A10" s="4"/>
      <c r="B10" s="23" t="s">
        <v>7</v>
      </c>
      <c r="C10" s="24"/>
      <c r="D10" s="24"/>
      <c r="E10" s="24"/>
      <c r="F10" s="24"/>
      <c r="G10" s="24">
        <f>IF(SUM(E10:F10)&gt;0,SUM(E10:F10),"")</f>
      </c>
      <c r="H10" s="24"/>
      <c r="I10" s="24"/>
      <c r="J10" s="24">
        <f t="shared" si="0"/>
      </c>
      <c r="K10" s="25"/>
      <c r="L10" s="13"/>
      <c r="M10" s="28"/>
      <c r="N10" s="29"/>
    </row>
    <row r="11" spans="1:14" ht="20.25">
      <c r="A11" s="4"/>
      <c r="B11" s="54" t="s">
        <v>30</v>
      </c>
      <c r="C11" s="55"/>
      <c r="D11" s="26" t="s">
        <v>35</v>
      </c>
      <c r="E11" s="39"/>
      <c r="F11" s="56"/>
      <c r="G11" s="56"/>
      <c r="H11" s="56"/>
      <c r="I11" s="56"/>
      <c r="J11" s="56"/>
      <c r="K11" s="57"/>
      <c r="L11" s="13"/>
      <c r="M11" s="28"/>
      <c r="N11" s="29"/>
    </row>
    <row r="12" spans="1:14" ht="15" customHeight="1">
      <c r="A12" s="4"/>
      <c r="B12" s="43">
        <v>2</v>
      </c>
      <c r="C12" s="30"/>
      <c r="D12" s="15" t="s">
        <v>46</v>
      </c>
      <c r="E12" s="16">
        <v>96</v>
      </c>
      <c r="F12" s="17">
        <v>97</v>
      </c>
      <c r="G12" s="18">
        <f>IF(SUM(E12:F12)&gt;0,SUM(E12:F12),"")</f>
        <v>193</v>
      </c>
      <c r="H12" s="16">
        <v>92</v>
      </c>
      <c r="I12" s="17">
        <v>92</v>
      </c>
      <c r="J12" s="18">
        <f t="shared" si="0"/>
        <v>184</v>
      </c>
      <c r="K12" s="46">
        <f>IF(SUM(G12:I15)&gt;0,SUM(G12:I15),"")</f>
        <v>1515</v>
      </c>
      <c r="L12" s="42" t="s">
        <v>81</v>
      </c>
      <c r="M12" s="53"/>
      <c r="N12" s="29"/>
    </row>
    <row r="13" spans="1:14" ht="15" customHeight="1">
      <c r="A13" s="4"/>
      <c r="B13" s="44"/>
      <c r="C13" s="30"/>
      <c r="D13" s="15" t="s">
        <v>58</v>
      </c>
      <c r="E13" s="19">
        <v>91</v>
      </c>
      <c r="F13" s="20">
        <v>89</v>
      </c>
      <c r="G13" s="18">
        <f>IF(SUM(E13:F13)&gt;0,SUM(E13:F13),"")</f>
        <v>180</v>
      </c>
      <c r="H13" s="19">
        <v>93</v>
      </c>
      <c r="I13" s="20">
        <v>96</v>
      </c>
      <c r="J13" s="18">
        <f t="shared" si="0"/>
        <v>189</v>
      </c>
      <c r="K13" s="47"/>
      <c r="L13" s="42"/>
      <c r="M13" s="53"/>
      <c r="N13" s="29"/>
    </row>
    <row r="14" spans="1:14" ht="15" customHeight="1">
      <c r="A14" s="4"/>
      <c r="B14" s="44"/>
      <c r="C14" s="30"/>
      <c r="D14" s="15" t="s">
        <v>57</v>
      </c>
      <c r="E14" s="19">
        <v>97</v>
      </c>
      <c r="F14" s="20">
        <v>96</v>
      </c>
      <c r="G14" s="18">
        <f>IF(SUM(E14:F14)&gt;0,SUM(E14:F14),"")</f>
        <v>193</v>
      </c>
      <c r="H14" s="19">
        <v>94</v>
      </c>
      <c r="I14" s="20">
        <v>95</v>
      </c>
      <c r="J14" s="18">
        <f t="shared" si="0"/>
        <v>189</v>
      </c>
      <c r="K14" s="47"/>
      <c r="L14" s="42"/>
      <c r="M14" s="53"/>
      <c r="N14" s="29"/>
    </row>
    <row r="15" spans="1:14" ht="15" customHeight="1">
      <c r="A15" s="4"/>
      <c r="B15" s="45"/>
      <c r="C15" s="30"/>
      <c r="D15" s="15" t="s">
        <v>49</v>
      </c>
      <c r="E15" s="21">
        <v>99</v>
      </c>
      <c r="F15" s="22">
        <v>97</v>
      </c>
      <c r="G15" s="18">
        <f>IF(SUM(E15:F15)&gt;0,SUM(E15:F15),"")</f>
        <v>196</v>
      </c>
      <c r="H15" s="21">
        <v>95</v>
      </c>
      <c r="I15" s="22">
        <v>96</v>
      </c>
      <c r="J15" s="18">
        <f t="shared" si="0"/>
        <v>191</v>
      </c>
      <c r="K15" s="48"/>
      <c r="L15" s="42"/>
      <c r="M15" s="53"/>
      <c r="N15" s="29"/>
    </row>
    <row r="16" spans="1:14" ht="21" thickBot="1">
      <c r="A16" s="4"/>
      <c r="B16" s="23" t="s">
        <v>7</v>
      </c>
      <c r="C16" s="24"/>
      <c r="D16" s="24"/>
      <c r="E16" s="24"/>
      <c r="F16" s="24"/>
      <c r="G16" s="24">
        <f>IF(SUM(E16:F16)&gt;0,SUM(E16:F16),"")</f>
      </c>
      <c r="H16" s="24"/>
      <c r="I16" s="24"/>
      <c r="J16" s="24">
        <f t="shared" si="0"/>
      </c>
      <c r="K16" s="25"/>
      <c r="L16" s="13"/>
      <c r="M16" s="28"/>
      <c r="N16" s="29"/>
    </row>
    <row r="17" spans="1:14" ht="20.25">
      <c r="A17" s="4"/>
      <c r="B17" s="54" t="s">
        <v>30</v>
      </c>
      <c r="C17" s="55"/>
      <c r="D17" s="26" t="s">
        <v>42</v>
      </c>
      <c r="E17" s="39"/>
      <c r="F17" s="56"/>
      <c r="G17" s="56"/>
      <c r="H17" s="56"/>
      <c r="I17" s="56"/>
      <c r="J17" s="56"/>
      <c r="K17" s="57"/>
      <c r="L17" s="13"/>
      <c r="M17" s="28"/>
      <c r="N17" s="29"/>
    </row>
    <row r="18" spans="1:14" ht="18" customHeight="1">
      <c r="A18" s="4"/>
      <c r="B18" s="43">
        <v>3</v>
      </c>
      <c r="C18" s="30"/>
      <c r="D18" s="15" t="s">
        <v>17</v>
      </c>
      <c r="E18" s="16">
        <v>96</v>
      </c>
      <c r="F18" s="17">
        <v>95</v>
      </c>
      <c r="G18" s="18">
        <f>IF(SUM(E18:F18)&gt;0,SUM(E18:F18),"")</f>
        <v>191</v>
      </c>
      <c r="H18" s="16">
        <v>97</v>
      </c>
      <c r="I18" s="17">
        <v>95</v>
      </c>
      <c r="J18" s="18">
        <f t="shared" si="0"/>
        <v>192</v>
      </c>
      <c r="K18" s="46">
        <f>IF(SUM(G18:I21)&gt;0,SUM(G18:I21),"")</f>
        <v>1496</v>
      </c>
      <c r="L18" s="36"/>
      <c r="M18" s="53"/>
      <c r="N18" s="29"/>
    </row>
    <row r="19" spans="1:14" ht="18" customHeight="1">
      <c r="A19" s="4"/>
      <c r="B19" s="44"/>
      <c r="C19" s="30"/>
      <c r="D19" s="15" t="s">
        <v>50</v>
      </c>
      <c r="E19" s="19">
        <v>90</v>
      </c>
      <c r="F19" s="20">
        <v>93</v>
      </c>
      <c r="G19" s="18">
        <f>IF(SUM(E19:F19)&gt;0,SUM(E19:F19),"")</f>
        <v>183</v>
      </c>
      <c r="H19" s="19">
        <v>95</v>
      </c>
      <c r="I19" s="20">
        <v>90</v>
      </c>
      <c r="J19" s="18">
        <f t="shared" si="0"/>
        <v>185</v>
      </c>
      <c r="K19" s="47"/>
      <c r="L19" s="36"/>
      <c r="M19" s="53"/>
      <c r="N19" s="29"/>
    </row>
    <row r="20" spans="1:14" ht="18" customHeight="1">
      <c r="A20" s="4"/>
      <c r="B20" s="44"/>
      <c r="C20" s="30"/>
      <c r="D20" s="15" t="s">
        <v>59</v>
      </c>
      <c r="E20" s="19">
        <v>92</v>
      </c>
      <c r="F20" s="20">
        <v>93</v>
      </c>
      <c r="G20" s="18">
        <f>IF(SUM(E20:F20)&gt;0,SUM(E20:F20),"")</f>
        <v>185</v>
      </c>
      <c r="H20" s="19">
        <v>95</v>
      </c>
      <c r="I20" s="20">
        <v>93</v>
      </c>
      <c r="J20" s="18">
        <f t="shared" si="0"/>
        <v>188</v>
      </c>
      <c r="K20" s="47"/>
      <c r="L20" s="36"/>
      <c r="M20" s="53"/>
      <c r="N20" s="29"/>
    </row>
    <row r="21" spans="1:14" ht="18" customHeight="1">
      <c r="A21" s="4"/>
      <c r="B21" s="45"/>
      <c r="C21" s="30"/>
      <c r="D21" s="15" t="s">
        <v>45</v>
      </c>
      <c r="E21" s="21">
        <v>92</v>
      </c>
      <c r="F21" s="22">
        <v>94</v>
      </c>
      <c r="G21" s="18">
        <f>IF(SUM(E21:F21)&gt;0,SUM(E21:F21),"")</f>
        <v>186</v>
      </c>
      <c r="H21" s="21">
        <v>92</v>
      </c>
      <c r="I21" s="22">
        <v>94</v>
      </c>
      <c r="J21" s="18">
        <f t="shared" si="0"/>
        <v>186</v>
      </c>
      <c r="K21" s="48"/>
      <c r="L21" s="36"/>
      <c r="M21" s="53"/>
      <c r="N21" s="29"/>
    </row>
    <row r="22" spans="1:14" ht="21" thickBot="1">
      <c r="A22" s="4"/>
      <c r="B22" s="23"/>
      <c r="C22" s="24"/>
      <c r="D22" s="24"/>
      <c r="E22" s="24"/>
      <c r="F22" s="24"/>
      <c r="G22" s="24">
        <f>IF(SUM(E22:F22)&gt;0,SUM(E22:F22),"")</f>
      </c>
      <c r="H22" s="24"/>
      <c r="I22" s="24"/>
      <c r="J22" s="24">
        <f t="shared" si="0"/>
      </c>
      <c r="K22" s="25"/>
      <c r="L22" s="13"/>
      <c r="M22" s="28"/>
      <c r="N22" s="29"/>
    </row>
    <row r="23" spans="1:14" ht="20.25">
      <c r="A23" s="4"/>
      <c r="B23" s="54"/>
      <c r="C23" s="55"/>
      <c r="D23" s="26"/>
      <c r="E23" s="39"/>
      <c r="F23" s="56"/>
      <c r="G23" s="56"/>
      <c r="H23" s="56"/>
      <c r="I23" s="56"/>
      <c r="J23" s="56"/>
      <c r="K23" s="57"/>
      <c r="L23" s="13"/>
      <c r="M23" s="28"/>
      <c r="N23" s="29"/>
    </row>
  </sheetData>
  <sheetProtection/>
  <mergeCells count="24">
    <mergeCell ref="B1:N1"/>
    <mergeCell ref="B2:N2"/>
    <mergeCell ref="E3:G3"/>
    <mergeCell ref="H3:J3"/>
    <mergeCell ref="B5:C5"/>
    <mergeCell ref="E5:K5"/>
    <mergeCell ref="B6:B9"/>
    <mergeCell ref="K6:K9"/>
    <mergeCell ref="L6:L9"/>
    <mergeCell ref="M6:M9"/>
    <mergeCell ref="B11:C11"/>
    <mergeCell ref="E11:K11"/>
    <mergeCell ref="B12:B15"/>
    <mergeCell ref="K12:K15"/>
    <mergeCell ref="L12:L15"/>
    <mergeCell ref="M12:M15"/>
    <mergeCell ref="B17:C17"/>
    <mergeCell ref="E17:K17"/>
    <mergeCell ref="B18:B21"/>
    <mergeCell ref="K18:K21"/>
    <mergeCell ref="L18:L21"/>
    <mergeCell ref="M18:M21"/>
    <mergeCell ref="B23:C23"/>
    <mergeCell ref="E23:K23"/>
  </mergeCells>
  <conditionalFormatting sqref="N5:N23">
    <cfRule type="expression" priority="27" dxfId="25" stopIfTrue="1">
      <formula>ISERROR(N5)</formula>
    </cfRule>
  </conditionalFormatting>
  <conditionalFormatting sqref="N5:N23">
    <cfRule type="cellIs" priority="26" dxfId="25" operator="greaterThan" stopIfTrue="1">
      <formula>5</formula>
    </cfRule>
  </conditionalFormatting>
  <conditionalFormatting sqref="M5:M6 M10:M12 M16:M18 M22:M23 L12:L15 L18:L21">
    <cfRule type="containsErrors" priority="25" dxfId="22" stopIfTrue="1">
      <formula>ISERROR(L5)</formula>
    </cfRule>
  </conditionalFormatting>
  <conditionalFormatting sqref="L6:L9">
    <cfRule type="containsErrors" priority="23" dxfId="22" stopIfTrue="1">
      <formula>ISERROR(L6)</formula>
    </cfRule>
    <cfRule type="expression" priority="24" dxfId="22" stopIfTrue="1">
      <formula>ISERROR(K5)</formula>
    </cfRule>
  </conditionalFormatting>
  <conditionalFormatting sqref="E5 F12:F16 H12:I16 H18:I22 E12:E17 E22:E23 F22 H6:I10 E6:F10 E18:F21">
    <cfRule type="cellIs" priority="22" dxfId="0" operator="equal" stopIfTrue="1">
      <formula>100</formula>
    </cfRule>
  </conditionalFormatting>
  <conditionalFormatting sqref="L6:L9 L12:L15 L18:L21">
    <cfRule type="cellIs" priority="21" dxfId="20" operator="equal" stopIfTrue="1">
      <formula>1</formula>
    </cfRule>
  </conditionalFormatting>
  <conditionalFormatting sqref="E14:F15">
    <cfRule type="cellIs" priority="20" dxfId="0" operator="equal" stopIfTrue="1">
      <formula>100</formula>
    </cfRule>
  </conditionalFormatting>
  <conditionalFormatting sqref="E6:F9">
    <cfRule type="cellIs" priority="19" dxfId="0" operator="equal" stopIfTrue="1">
      <formula>100</formula>
    </cfRule>
  </conditionalFormatting>
  <conditionalFormatting sqref="H6:I9">
    <cfRule type="cellIs" priority="18" dxfId="0" operator="equal" stopIfTrue="1">
      <formula>100</formula>
    </cfRule>
  </conditionalFormatting>
  <conditionalFormatting sqref="E18:F21">
    <cfRule type="cellIs" priority="17" dxfId="0" operator="equal" stopIfTrue="1">
      <formula>100</formula>
    </cfRule>
  </conditionalFormatting>
  <conditionalFormatting sqref="E6:F9">
    <cfRule type="cellIs" priority="16" dxfId="0" operator="equal" stopIfTrue="1">
      <formula>100</formula>
    </cfRule>
  </conditionalFormatting>
  <conditionalFormatting sqref="E6:F9">
    <cfRule type="cellIs" priority="15" dxfId="0" operator="equal" stopIfTrue="1">
      <formula>100</formula>
    </cfRule>
  </conditionalFormatting>
  <conditionalFormatting sqref="H6:I9">
    <cfRule type="cellIs" priority="14" dxfId="0" operator="equal" stopIfTrue="1">
      <formula>100</formula>
    </cfRule>
  </conditionalFormatting>
  <conditionalFormatting sqref="H6:I9">
    <cfRule type="cellIs" priority="13" dxfId="0" operator="equal" stopIfTrue="1">
      <formula>100</formula>
    </cfRule>
  </conditionalFormatting>
  <conditionalFormatting sqref="E12:F15">
    <cfRule type="cellIs" priority="12" dxfId="0" operator="equal" stopIfTrue="1">
      <formula>100</formula>
    </cfRule>
  </conditionalFormatting>
  <conditionalFormatting sqref="E12:F15">
    <cfRule type="cellIs" priority="11" dxfId="0" operator="equal" stopIfTrue="1">
      <formula>100</formula>
    </cfRule>
  </conditionalFormatting>
  <conditionalFormatting sqref="H12:I15">
    <cfRule type="cellIs" priority="10" dxfId="0" operator="equal" stopIfTrue="1">
      <formula>100</formula>
    </cfRule>
  </conditionalFormatting>
  <conditionalFormatting sqref="H12:I15">
    <cfRule type="cellIs" priority="9" dxfId="0" operator="equal" stopIfTrue="1">
      <formula>100</formula>
    </cfRule>
  </conditionalFormatting>
  <conditionalFormatting sqref="H18:I21">
    <cfRule type="cellIs" priority="8" dxfId="0" operator="equal" stopIfTrue="1">
      <formula>100</formula>
    </cfRule>
  </conditionalFormatting>
  <conditionalFormatting sqref="H18:I21">
    <cfRule type="cellIs" priority="7" dxfId="0" operator="equal" stopIfTrue="1">
      <formula>100</formula>
    </cfRule>
  </conditionalFormatting>
  <conditionalFormatting sqref="E18:F18">
    <cfRule type="cellIs" priority="6" dxfId="0" operator="equal" stopIfTrue="1">
      <formula>100</formula>
    </cfRule>
  </conditionalFormatting>
  <conditionalFormatting sqref="E18:F18">
    <cfRule type="cellIs" priority="5" dxfId="0" operator="equal" stopIfTrue="1">
      <formula>100</formula>
    </cfRule>
  </conditionalFormatting>
  <conditionalFormatting sqref="E19:F19">
    <cfRule type="cellIs" priority="4" dxfId="0" operator="equal" stopIfTrue="1">
      <formula>100</formula>
    </cfRule>
  </conditionalFormatting>
  <conditionalFormatting sqref="E19:F19">
    <cfRule type="cellIs" priority="3" dxfId="0" operator="equal" stopIfTrue="1">
      <formula>100</formula>
    </cfRule>
  </conditionalFormatting>
  <conditionalFormatting sqref="E20:F20">
    <cfRule type="cellIs" priority="2" dxfId="0" operator="equal" stopIfTrue="1">
      <formula>100</formula>
    </cfRule>
  </conditionalFormatting>
  <conditionalFormatting sqref="E20:F20">
    <cfRule type="cellIs" priority="1" dxfId="0" operator="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Haskett</cp:lastModifiedBy>
  <cp:lastPrinted>2017-06-11T22:24:12Z</cp:lastPrinted>
  <dcterms:created xsi:type="dcterms:W3CDTF">2011-05-14T12:37:50Z</dcterms:created>
  <dcterms:modified xsi:type="dcterms:W3CDTF">2017-06-12T09:36:30Z</dcterms:modified>
  <cp:category/>
  <cp:version/>
  <cp:contentType/>
  <cp:contentStatus/>
</cp:coreProperties>
</file>